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2338\Documents\positive selection\final files\final files_revision2\proof\"/>
    </mc:Choice>
  </mc:AlternateContent>
  <bookViews>
    <workbookView xWindow="0" yWindow="0" windowWidth="9945" windowHeight="70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N62" i="1" s="1"/>
  <c r="P62" i="1" s="1"/>
</calcChain>
</file>

<file path=xl/sharedStrings.xml><?xml version="1.0" encoding="utf-8"?>
<sst xmlns="http://schemas.openxmlformats.org/spreadsheetml/2006/main" count="213" uniqueCount="139">
  <si>
    <t>A</t>
  </si>
  <si>
    <t>B</t>
  </si>
  <si>
    <t>C</t>
  </si>
  <si>
    <t>D</t>
  </si>
  <si>
    <t>E</t>
  </si>
  <si>
    <t>F</t>
  </si>
  <si>
    <t>Extracted gene</t>
  </si>
  <si>
    <t>Gene name</t>
  </si>
  <si>
    <t>Coordinates</t>
  </si>
  <si>
    <t>Orientation</t>
  </si>
  <si>
    <t>Length (bp)</t>
  </si>
  <si>
    <t>TPESAMD_0009</t>
  </si>
  <si>
    <t>tprA</t>
  </si>
  <si>
    <t>-</t>
  </si>
  <si>
    <t>TPESAMD_0011</t>
  </si>
  <si>
    <t>tprB</t>
  </si>
  <si>
    <t>+</t>
  </si>
  <si>
    <t>TPESAMD_0040</t>
  </si>
  <si>
    <t>mcp1</t>
  </si>
  <si>
    <t>methyl-accepting chemotaxis protein</t>
  </si>
  <si>
    <t>TPESAMD_0086</t>
  </si>
  <si>
    <t>TPESAMD_0103</t>
  </si>
  <si>
    <t>recQ</t>
  </si>
  <si>
    <t>ATP-dependent DNA helicase RecQ (EC: 3.6.4.12)</t>
  </si>
  <si>
    <t>TPESAMD_0117</t>
  </si>
  <si>
    <t>tprC</t>
  </si>
  <si>
    <t>TPESAMD_0131</t>
  </si>
  <si>
    <t>tprD</t>
  </si>
  <si>
    <t>TPESAMD_0133</t>
  </si>
  <si>
    <t>TPESAMD_0134</t>
  </si>
  <si>
    <t>TPESAMD_0136</t>
  </si>
  <si>
    <t>TPESAMD_0143</t>
  </si>
  <si>
    <t>TPESAMD_0304</t>
  </si>
  <si>
    <t>TPESAMD_0313</t>
  </si>
  <si>
    <t>tprE</t>
  </si>
  <si>
    <t>TPESAMD_0314</t>
  </si>
  <si>
    <t>TPESAMD_0316</t>
  </si>
  <si>
    <t>tprF</t>
  </si>
  <si>
    <t>TPESAMD_0317</t>
  </si>
  <si>
    <t>tprG</t>
  </si>
  <si>
    <t>TPESAMD_0326</t>
  </si>
  <si>
    <t>tp92</t>
  </si>
  <si>
    <t>TPESAMD_0346</t>
  </si>
  <si>
    <t>TPESAMD_0433</t>
  </si>
  <si>
    <t>TPESAMD_0462</t>
  </si>
  <si>
    <t>TPESAMD_0483</t>
  </si>
  <si>
    <t>TPESAMD_0488</t>
  </si>
  <si>
    <t>mcp2-1</t>
  </si>
  <si>
    <t>TPESAMD_0506</t>
  </si>
  <si>
    <t>TPESAMD_0515</t>
  </si>
  <si>
    <t>TPESAMD_0548</t>
  </si>
  <si>
    <t>TPESAMD_0556</t>
  </si>
  <si>
    <t>TPESAMD_0559</t>
  </si>
  <si>
    <t>TPESAMD_0577</t>
  </si>
  <si>
    <t>TPESAMD_0610</t>
  </si>
  <si>
    <t>tprH</t>
  </si>
  <si>
    <t>TPESAMD_0617</t>
  </si>
  <si>
    <t>TPESAMD_0618</t>
  </si>
  <si>
    <t>TPESAMD_0619</t>
  </si>
  <si>
    <t>TPESAMD_0620</t>
  </si>
  <si>
    <t>tprI</t>
  </si>
  <si>
    <t>TPESAMD_0621</t>
  </si>
  <si>
    <t>tprJ</t>
  </si>
  <si>
    <t>TPESAMD_0639</t>
  </si>
  <si>
    <t>mcp2-2</t>
  </si>
  <si>
    <t>TPESAMD_0640</t>
  </si>
  <si>
    <t>mcp2-3</t>
  </si>
  <si>
    <t>TPESAMD_0671</t>
  </si>
  <si>
    <t>TPESAMD_0698</t>
  </si>
  <si>
    <t>TPESAMD_0729</t>
  </si>
  <si>
    <t>TPESAMD_0733</t>
  </si>
  <si>
    <t>TPESAMD_0771</t>
  </si>
  <si>
    <t>TPESAMD_0831</t>
  </si>
  <si>
    <t>TPESAMD_0856</t>
  </si>
  <si>
    <t xml:space="preserve">TPESAMD_0858 </t>
  </si>
  <si>
    <t>TPESAMD_0859</t>
  </si>
  <si>
    <t>TPESAMD_0865</t>
  </si>
  <si>
    <t>TPESAMD_0897</t>
  </si>
  <si>
    <t>tprK</t>
  </si>
  <si>
    <t>TPESAMD_0898</t>
  </si>
  <si>
    <t>TPESAMD_0966</t>
  </si>
  <si>
    <t>TPESAMD_0967</t>
  </si>
  <si>
    <t>TPESAMD_0968</t>
  </si>
  <si>
    <t>TPESAMD_0969</t>
  </si>
  <si>
    <t>TPESAMD_0993</t>
  </si>
  <si>
    <t>TPESAMD_1031</t>
  </si>
  <si>
    <t>tprL</t>
  </si>
  <si>
    <t>54 genes</t>
  </si>
  <si>
    <t>Total length extracted:</t>
  </si>
  <si>
    <t>Overlapping region length:</t>
  </si>
  <si>
    <t>Category:</t>
  </si>
  <si>
    <t>%</t>
  </si>
  <si>
    <r>
      <t>A -</t>
    </r>
    <r>
      <rPr>
        <i/>
        <sz val="12"/>
        <rFont val="Times New Roman"/>
        <family val="1"/>
        <charset val="238"/>
      </rPr>
      <t xml:space="preserve"> tpr</t>
    </r>
    <r>
      <rPr>
        <sz val="12"/>
        <rFont val="Times New Roman"/>
        <family val="1"/>
        <charset val="238"/>
      </rPr>
      <t xml:space="preserve"> (</t>
    </r>
    <r>
      <rPr>
        <i/>
        <sz val="12"/>
        <rFont val="Times New Roman"/>
        <family val="1"/>
        <charset val="238"/>
      </rPr>
      <t>Treponema pallidum</t>
    </r>
    <r>
      <rPr>
        <sz val="12"/>
        <rFont val="Times New Roman"/>
        <family val="1"/>
        <charset val="238"/>
      </rPr>
      <t xml:space="preserve"> repeat) genes </t>
    </r>
  </si>
  <si>
    <r>
      <t xml:space="preserve">B - genes showing/indicating possible recombination events (according to the Grey </t>
    </r>
    <r>
      <rPr>
        <i/>
        <sz val="12"/>
        <rFont val="Times New Roman"/>
        <family val="1"/>
        <charset val="238"/>
      </rPr>
      <t>et al.</t>
    </r>
    <r>
      <rPr>
        <sz val="12"/>
        <rFont val="Times New Roman"/>
        <family val="1"/>
        <charset val="238"/>
      </rPr>
      <t>, 2006; and Čejková</t>
    </r>
    <r>
      <rPr>
        <i/>
        <sz val="12"/>
        <rFont val="Times New Roman"/>
        <family val="1"/>
        <charset val="238"/>
      </rPr>
      <t xml:space="preserve"> et al.</t>
    </r>
    <r>
      <rPr>
        <sz val="12"/>
        <rFont val="Times New Roman"/>
        <family val="1"/>
        <charset val="238"/>
      </rPr>
      <t>, 2012)</t>
    </r>
  </si>
  <si>
    <t>C - genes showing intra-strain variability</t>
  </si>
  <si>
    <r>
      <t xml:space="preserve">D - genes showing inter-strain variability between TPE and TPA strains (according to the Čejková </t>
    </r>
    <r>
      <rPr>
        <i/>
        <sz val="12"/>
        <rFont val="Times New Roman"/>
        <family val="1"/>
        <charset val="238"/>
      </rPr>
      <t>et al.</t>
    </r>
    <r>
      <rPr>
        <sz val="12"/>
        <rFont val="Times New Roman"/>
        <family val="1"/>
        <charset val="238"/>
      </rPr>
      <t>, 2012)</t>
    </r>
  </si>
  <si>
    <t>E - paralogous genes to the genes showing inter-strain variability, i.e. to the genes TP0136, TP0488, TP0548, TP0314 (TP0314-315) and TP0968</t>
  </si>
  <si>
    <r>
      <t xml:space="preserve">F - genes under positive selection (according to the Čejková </t>
    </r>
    <r>
      <rPr>
        <i/>
        <sz val="12"/>
        <rFont val="Times New Roman"/>
        <family val="1"/>
        <charset val="238"/>
      </rPr>
      <t>et al.</t>
    </r>
    <r>
      <rPr>
        <sz val="12"/>
        <rFont val="Times New Roman"/>
        <family val="1"/>
        <charset val="238"/>
      </rPr>
      <t>, 2012)</t>
    </r>
  </si>
  <si>
    <t>Product</t>
  </si>
  <si>
    <t>Tpr protein A</t>
  </si>
  <si>
    <t>Tpr protein B</t>
  </si>
  <si>
    <t>hypothetical protein</t>
  </si>
  <si>
    <t>PilZ domain protein</t>
  </si>
  <si>
    <t>Tpr protein C</t>
  </si>
  <si>
    <t>Tpr protein D</t>
  </si>
  <si>
    <t>Tpr protein E</t>
  </si>
  <si>
    <t>Tpr protein F</t>
  </si>
  <si>
    <t>Tpr protein G</t>
  </si>
  <si>
    <t>putative outer membrane protein</t>
  </si>
  <si>
    <t>ABC superfamily ATP binding cassette transporter, membrane protein</t>
  </si>
  <si>
    <t>outer membrane protein</t>
  </si>
  <si>
    <t>probable lipoprotein</t>
  </si>
  <si>
    <t>acidic repeat protein</t>
  </si>
  <si>
    <t>arp</t>
  </si>
  <si>
    <t>peptidylprolyl isomerase</t>
  </si>
  <si>
    <t>tig</t>
  </si>
  <si>
    <t>conserved hypothetical outer membrane protein</t>
  </si>
  <si>
    <t>putative membrane protein</t>
  </si>
  <si>
    <t>aspartate--ammonia ligase</t>
  </si>
  <si>
    <t>asnA</t>
  </si>
  <si>
    <t>thiamine biosynthesis ATP pyrophosphatase</t>
  </si>
  <si>
    <t>thiI</t>
  </si>
  <si>
    <t>Tpr protein H</t>
  </si>
  <si>
    <t>Tpr protein I</t>
  </si>
  <si>
    <t>Tpr protein J</t>
  </si>
  <si>
    <t>ethanolaminephosphotransferase</t>
  </si>
  <si>
    <t>flagellar hook-length control protein FliK</t>
  </si>
  <si>
    <t>fliK</t>
  </si>
  <si>
    <t>PnaS family phosphate:sodium (Na+) symporter</t>
  </si>
  <si>
    <t>nptA</t>
  </si>
  <si>
    <t>arginine--tRNA ligase</t>
  </si>
  <si>
    <t>argS</t>
  </si>
  <si>
    <t>Tpr protein K</t>
  </si>
  <si>
    <t>exodeoxyribonuclease V beta subunit</t>
  </si>
  <si>
    <t>recB</t>
  </si>
  <si>
    <t>putative rare lipoprotein A</t>
  </si>
  <si>
    <t>rlpA</t>
  </si>
  <si>
    <t>Tpr protein L</t>
  </si>
  <si>
    <t xml:space="preserve">S2 Table. A set of 54 genes representing a total length of 86.8 kbp (7.6% of the genome length) that was removed from the whole genome sequences.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</si>
</sst>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0" xfId="0" applyFont="1"/>
    <xf numFmtId="0" fontId="2" fillId="7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3" fillId="0" borderId="0" xfId="0" applyFont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11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/>
  </sheetViews>
  <sheetFormatPr defaultColWidth="12.42578125" defaultRowHeight="15.75" x14ac:dyDescent="0.25"/>
  <cols>
    <col min="1" max="7" width="5.7109375" style="2" customWidth="1"/>
    <col min="8" max="8" width="47" style="2" customWidth="1"/>
    <col min="9" max="9" width="12.140625" style="2" customWidth="1"/>
    <col min="10" max="10" width="64.7109375" style="2" customWidth="1"/>
    <col min="11" max="12" width="12.42578125" style="2" customWidth="1"/>
    <col min="13" max="13" width="12.85546875" style="2" customWidth="1"/>
    <col min="14" max="14" width="17.28515625" style="2" customWidth="1"/>
    <col min="15" max="15" width="21.28515625" style="2" customWidth="1"/>
    <col min="16" max="16" width="15" style="2" customWidth="1"/>
    <col min="17" max="256" width="12.42578125" style="2"/>
    <col min="257" max="263" width="5.7109375" style="2" customWidth="1"/>
    <col min="264" max="264" width="47" style="2" customWidth="1"/>
    <col min="265" max="265" width="12.140625" style="2" customWidth="1"/>
    <col min="266" max="266" width="51" style="2" customWidth="1"/>
    <col min="267" max="268" width="12.42578125" style="2" customWidth="1"/>
    <col min="269" max="269" width="12.85546875" style="2" customWidth="1"/>
    <col min="270" max="270" width="17.28515625" style="2" customWidth="1"/>
    <col min="271" max="271" width="21.28515625" style="2" customWidth="1"/>
    <col min="272" max="272" width="15" style="2" customWidth="1"/>
    <col min="273" max="512" width="12.42578125" style="2"/>
    <col min="513" max="519" width="5.7109375" style="2" customWidth="1"/>
    <col min="520" max="520" width="47" style="2" customWidth="1"/>
    <col min="521" max="521" width="12.140625" style="2" customWidth="1"/>
    <col min="522" max="522" width="51" style="2" customWidth="1"/>
    <col min="523" max="524" width="12.42578125" style="2" customWidth="1"/>
    <col min="525" max="525" width="12.85546875" style="2" customWidth="1"/>
    <col min="526" max="526" width="17.28515625" style="2" customWidth="1"/>
    <col min="527" max="527" width="21.28515625" style="2" customWidth="1"/>
    <col min="528" max="528" width="15" style="2" customWidth="1"/>
    <col min="529" max="768" width="12.42578125" style="2"/>
    <col min="769" max="775" width="5.7109375" style="2" customWidth="1"/>
    <col min="776" max="776" width="47" style="2" customWidth="1"/>
    <col min="777" max="777" width="12.140625" style="2" customWidth="1"/>
    <col min="778" max="778" width="51" style="2" customWidth="1"/>
    <col min="779" max="780" width="12.42578125" style="2" customWidth="1"/>
    <col min="781" max="781" width="12.85546875" style="2" customWidth="1"/>
    <col min="782" max="782" width="17.28515625" style="2" customWidth="1"/>
    <col min="783" max="783" width="21.28515625" style="2" customWidth="1"/>
    <col min="784" max="784" width="15" style="2" customWidth="1"/>
    <col min="785" max="1024" width="12.42578125" style="2"/>
    <col min="1025" max="1031" width="5.7109375" style="2" customWidth="1"/>
    <col min="1032" max="1032" width="47" style="2" customWidth="1"/>
    <col min="1033" max="1033" width="12.140625" style="2" customWidth="1"/>
    <col min="1034" max="1034" width="51" style="2" customWidth="1"/>
    <col min="1035" max="1036" width="12.42578125" style="2" customWidth="1"/>
    <col min="1037" max="1037" width="12.85546875" style="2" customWidth="1"/>
    <col min="1038" max="1038" width="17.28515625" style="2" customWidth="1"/>
    <col min="1039" max="1039" width="21.28515625" style="2" customWidth="1"/>
    <col min="1040" max="1040" width="15" style="2" customWidth="1"/>
    <col min="1041" max="1280" width="12.42578125" style="2"/>
    <col min="1281" max="1287" width="5.7109375" style="2" customWidth="1"/>
    <col min="1288" max="1288" width="47" style="2" customWidth="1"/>
    <col min="1289" max="1289" width="12.140625" style="2" customWidth="1"/>
    <col min="1290" max="1290" width="51" style="2" customWidth="1"/>
    <col min="1291" max="1292" width="12.42578125" style="2" customWidth="1"/>
    <col min="1293" max="1293" width="12.85546875" style="2" customWidth="1"/>
    <col min="1294" max="1294" width="17.28515625" style="2" customWidth="1"/>
    <col min="1295" max="1295" width="21.28515625" style="2" customWidth="1"/>
    <col min="1296" max="1296" width="15" style="2" customWidth="1"/>
    <col min="1297" max="1536" width="12.42578125" style="2"/>
    <col min="1537" max="1543" width="5.7109375" style="2" customWidth="1"/>
    <col min="1544" max="1544" width="47" style="2" customWidth="1"/>
    <col min="1545" max="1545" width="12.140625" style="2" customWidth="1"/>
    <col min="1546" max="1546" width="51" style="2" customWidth="1"/>
    <col min="1547" max="1548" width="12.42578125" style="2" customWidth="1"/>
    <col min="1549" max="1549" width="12.85546875" style="2" customWidth="1"/>
    <col min="1550" max="1550" width="17.28515625" style="2" customWidth="1"/>
    <col min="1551" max="1551" width="21.28515625" style="2" customWidth="1"/>
    <col min="1552" max="1552" width="15" style="2" customWidth="1"/>
    <col min="1553" max="1792" width="12.42578125" style="2"/>
    <col min="1793" max="1799" width="5.7109375" style="2" customWidth="1"/>
    <col min="1800" max="1800" width="47" style="2" customWidth="1"/>
    <col min="1801" max="1801" width="12.140625" style="2" customWidth="1"/>
    <col min="1802" max="1802" width="51" style="2" customWidth="1"/>
    <col min="1803" max="1804" width="12.42578125" style="2" customWidth="1"/>
    <col min="1805" max="1805" width="12.85546875" style="2" customWidth="1"/>
    <col min="1806" max="1806" width="17.28515625" style="2" customWidth="1"/>
    <col min="1807" max="1807" width="21.28515625" style="2" customWidth="1"/>
    <col min="1808" max="1808" width="15" style="2" customWidth="1"/>
    <col min="1809" max="2048" width="12.42578125" style="2"/>
    <col min="2049" max="2055" width="5.7109375" style="2" customWidth="1"/>
    <col min="2056" max="2056" width="47" style="2" customWidth="1"/>
    <col min="2057" max="2057" width="12.140625" style="2" customWidth="1"/>
    <col min="2058" max="2058" width="51" style="2" customWidth="1"/>
    <col min="2059" max="2060" width="12.42578125" style="2" customWidth="1"/>
    <col min="2061" max="2061" width="12.85546875" style="2" customWidth="1"/>
    <col min="2062" max="2062" width="17.28515625" style="2" customWidth="1"/>
    <col min="2063" max="2063" width="21.28515625" style="2" customWidth="1"/>
    <col min="2064" max="2064" width="15" style="2" customWidth="1"/>
    <col min="2065" max="2304" width="12.42578125" style="2"/>
    <col min="2305" max="2311" width="5.7109375" style="2" customWidth="1"/>
    <col min="2312" max="2312" width="47" style="2" customWidth="1"/>
    <col min="2313" max="2313" width="12.140625" style="2" customWidth="1"/>
    <col min="2314" max="2314" width="51" style="2" customWidth="1"/>
    <col min="2315" max="2316" width="12.42578125" style="2" customWidth="1"/>
    <col min="2317" max="2317" width="12.85546875" style="2" customWidth="1"/>
    <col min="2318" max="2318" width="17.28515625" style="2" customWidth="1"/>
    <col min="2319" max="2319" width="21.28515625" style="2" customWidth="1"/>
    <col min="2320" max="2320" width="15" style="2" customWidth="1"/>
    <col min="2321" max="2560" width="12.42578125" style="2"/>
    <col min="2561" max="2567" width="5.7109375" style="2" customWidth="1"/>
    <col min="2568" max="2568" width="47" style="2" customWidth="1"/>
    <col min="2569" max="2569" width="12.140625" style="2" customWidth="1"/>
    <col min="2570" max="2570" width="51" style="2" customWidth="1"/>
    <col min="2571" max="2572" width="12.42578125" style="2" customWidth="1"/>
    <col min="2573" max="2573" width="12.85546875" style="2" customWidth="1"/>
    <col min="2574" max="2574" width="17.28515625" style="2" customWidth="1"/>
    <col min="2575" max="2575" width="21.28515625" style="2" customWidth="1"/>
    <col min="2576" max="2576" width="15" style="2" customWidth="1"/>
    <col min="2577" max="2816" width="12.42578125" style="2"/>
    <col min="2817" max="2823" width="5.7109375" style="2" customWidth="1"/>
    <col min="2824" max="2824" width="47" style="2" customWidth="1"/>
    <col min="2825" max="2825" width="12.140625" style="2" customWidth="1"/>
    <col min="2826" max="2826" width="51" style="2" customWidth="1"/>
    <col min="2827" max="2828" width="12.42578125" style="2" customWidth="1"/>
    <col min="2829" max="2829" width="12.85546875" style="2" customWidth="1"/>
    <col min="2830" max="2830" width="17.28515625" style="2" customWidth="1"/>
    <col min="2831" max="2831" width="21.28515625" style="2" customWidth="1"/>
    <col min="2832" max="2832" width="15" style="2" customWidth="1"/>
    <col min="2833" max="3072" width="12.42578125" style="2"/>
    <col min="3073" max="3079" width="5.7109375" style="2" customWidth="1"/>
    <col min="3080" max="3080" width="47" style="2" customWidth="1"/>
    <col min="3081" max="3081" width="12.140625" style="2" customWidth="1"/>
    <col min="3082" max="3082" width="51" style="2" customWidth="1"/>
    <col min="3083" max="3084" width="12.42578125" style="2" customWidth="1"/>
    <col min="3085" max="3085" width="12.85546875" style="2" customWidth="1"/>
    <col min="3086" max="3086" width="17.28515625" style="2" customWidth="1"/>
    <col min="3087" max="3087" width="21.28515625" style="2" customWidth="1"/>
    <col min="3088" max="3088" width="15" style="2" customWidth="1"/>
    <col min="3089" max="3328" width="12.42578125" style="2"/>
    <col min="3329" max="3335" width="5.7109375" style="2" customWidth="1"/>
    <col min="3336" max="3336" width="47" style="2" customWidth="1"/>
    <col min="3337" max="3337" width="12.140625" style="2" customWidth="1"/>
    <col min="3338" max="3338" width="51" style="2" customWidth="1"/>
    <col min="3339" max="3340" width="12.42578125" style="2" customWidth="1"/>
    <col min="3341" max="3341" width="12.85546875" style="2" customWidth="1"/>
    <col min="3342" max="3342" width="17.28515625" style="2" customWidth="1"/>
    <col min="3343" max="3343" width="21.28515625" style="2" customWidth="1"/>
    <col min="3344" max="3344" width="15" style="2" customWidth="1"/>
    <col min="3345" max="3584" width="12.42578125" style="2"/>
    <col min="3585" max="3591" width="5.7109375" style="2" customWidth="1"/>
    <col min="3592" max="3592" width="47" style="2" customWidth="1"/>
    <col min="3593" max="3593" width="12.140625" style="2" customWidth="1"/>
    <col min="3594" max="3594" width="51" style="2" customWidth="1"/>
    <col min="3595" max="3596" width="12.42578125" style="2" customWidth="1"/>
    <col min="3597" max="3597" width="12.85546875" style="2" customWidth="1"/>
    <col min="3598" max="3598" width="17.28515625" style="2" customWidth="1"/>
    <col min="3599" max="3599" width="21.28515625" style="2" customWidth="1"/>
    <col min="3600" max="3600" width="15" style="2" customWidth="1"/>
    <col min="3601" max="3840" width="12.42578125" style="2"/>
    <col min="3841" max="3847" width="5.7109375" style="2" customWidth="1"/>
    <col min="3848" max="3848" width="47" style="2" customWidth="1"/>
    <col min="3849" max="3849" width="12.140625" style="2" customWidth="1"/>
    <col min="3850" max="3850" width="51" style="2" customWidth="1"/>
    <col min="3851" max="3852" width="12.42578125" style="2" customWidth="1"/>
    <col min="3853" max="3853" width="12.85546875" style="2" customWidth="1"/>
    <col min="3854" max="3854" width="17.28515625" style="2" customWidth="1"/>
    <col min="3855" max="3855" width="21.28515625" style="2" customWidth="1"/>
    <col min="3856" max="3856" width="15" style="2" customWidth="1"/>
    <col min="3857" max="4096" width="12.42578125" style="2"/>
    <col min="4097" max="4103" width="5.7109375" style="2" customWidth="1"/>
    <col min="4104" max="4104" width="47" style="2" customWidth="1"/>
    <col min="4105" max="4105" width="12.140625" style="2" customWidth="1"/>
    <col min="4106" max="4106" width="51" style="2" customWidth="1"/>
    <col min="4107" max="4108" width="12.42578125" style="2" customWidth="1"/>
    <col min="4109" max="4109" width="12.85546875" style="2" customWidth="1"/>
    <col min="4110" max="4110" width="17.28515625" style="2" customWidth="1"/>
    <col min="4111" max="4111" width="21.28515625" style="2" customWidth="1"/>
    <col min="4112" max="4112" width="15" style="2" customWidth="1"/>
    <col min="4113" max="4352" width="12.42578125" style="2"/>
    <col min="4353" max="4359" width="5.7109375" style="2" customWidth="1"/>
    <col min="4360" max="4360" width="47" style="2" customWidth="1"/>
    <col min="4361" max="4361" width="12.140625" style="2" customWidth="1"/>
    <col min="4362" max="4362" width="51" style="2" customWidth="1"/>
    <col min="4363" max="4364" width="12.42578125" style="2" customWidth="1"/>
    <col min="4365" max="4365" width="12.85546875" style="2" customWidth="1"/>
    <col min="4366" max="4366" width="17.28515625" style="2" customWidth="1"/>
    <col min="4367" max="4367" width="21.28515625" style="2" customWidth="1"/>
    <col min="4368" max="4368" width="15" style="2" customWidth="1"/>
    <col min="4369" max="4608" width="12.42578125" style="2"/>
    <col min="4609" max="4615" width="5.7109375" style="2" customWidth="1"/>
    <col min="4616" max="4616" width="47" style="2" customWidth="1"/>
    <col min="4617" max="4617" width="12.140625" style="2" customWidth="1"/>
    <col min="4618" max="4618" width="51" style="2" customWidth="1"/>
    <col min="4619" max="4620" width="12.42578125" style="2" customWidth="1"/>
    <col min="4621" max="4621" width="12.85546875" style="2" customWidth="1"/>
    <col min="4622" max="4622" width="17.28515625" style="2" customWidth="1"/>
    <col min="4623" max="4623" width="21.28515625" style="2" customWidth="1"/>
    <col min="4624" max="4624" width="15" style="2" customWidth="1"/>
    <col min="4625" max="4864" width="12.42578125" style="2"/>
    <col min="4865" max="4871" width="5.7109375" style="2" customWidth="1"/>
    <col min="4872" max="4872" width="47" style="2" customWidth="1"/>
    <col min="4873" max="4873" width="12.140625" style="2" customWidth="1"/>
    <col min="4874" max="4874" width="51" style="2" customWidth="1"/>
    <col min="4875" max="4876" width="12.42578125" style="2" customWidth="1"/>
    <col min="4877" max="4877" width="12.85546875" style="2" customWidth="1"/>
    <col min="4878" max="4878" width="17.28515625" style="2" customWidth="1"/>
    <col min="4879" max="4879" width="21.28515625" style="2" customWidth="1"/>
    <col min="4880" max="4880" width="15" style="2" customWidth="1"/>
    <col min="4881" max="5120" width="12.42578125" style="2"/>
    <col min="5121" max="5127" width="5.7109375" style="2" customWidth="1"/>
    <col min="5128" max="5128" width="47" style="2" customWidth="1"/>
    <col min="5129" max="5129" width="12.140625" style="2" customWidth="1"/>
    <col min="5130" max="5130" width="51" style="2" customWidth="1"/>
    <col min="5131" max="5132" width="12.42578125" style="2" customWidth="1"/>
    <col min="5133" max="5133" width="12.85546875" style="2" customWidth="1"/>
    <col min="5134" max="5134" width="17.28515625" style="2" customWidth="1"/>
    <col min="5135" max="5135" width="21.28515625" style="2" customWidth="1"/>
    <col min="5136" max="5136" width="15" style="2" customWidth="1"/>
    <col min="5137" max="5376" width="12.42578125" style="2"/>
    <col min="5377" max="5383" width="5.7109375" style="2" customWidth="1"/>
    <col min="5384" max="5384" width="47" style="2" customWidth="1"/>
    <col min="5385" max="5385" width="12.140625" style="2" customWidth="1"/>
    <col min="5386" max="5386" width="51" style="2" customWidth="1"/>
    <col min="5387" max="5388" width="12.42578125" style="2" customWidth="1"/>
    <col min="5389" max="5389" width="12.85546875" style="2" customWidth="1"/>
    <col min="5390" max="5390" width="17.28515625" style="2" customWidth="1"/>
    <col min="5391" max="5391" width="21.28515625" style="2" customWidth="1"/>
    <col min="5392" max="5392" width="15" style="2" customWidth="1"/>
    <col min="5393" max="5632" width="12.42578125" style="2"/>
    <col min="5633" max="5639" width="5.7109375" style="2" customWidth="1"/>
    <col min="5640" max="5640" width="47" style="2" customWidth="1"/>
    <col min="5641" max="5641" width="12.140625" style="2" customWidth="1"/>
    <col min="5642" max="5642" width="51" style="2" customWidth="1"/>
    <col min="5643" max="5644" width="12.42578125" style="2" customWidth="1"/>
    <col min="5645" max="5645" width="12.85546875" style="2" customWidth="1"/>
    <col min="5646" max="5646" width="17.28515625" style="2" customWidth="1"/>
    <col min="5647" max="5647" width="21.28515625" style="2" customWidth="1"/>
    <col min="5648" max="5648" width="15" style="2" customWidth="1"/>
    <col min="5649" max="5888" width="12.42578125" style="2"/>
    <col min="5889" max="5895" width="5.7109375" style="2" customWidth="1"/>
    <col min="5896" max="5896" width="47" style="2" customWidth="1"/>
    <col min="5897" max="5897" width="12.140625" style="2" customWidth="1"/>
    <col min="5898" max="5898" width="51" style="2" customWidth="1"/>
    <col min="5899" max="5900" width="12.42578125" style="2" customWidth="1"/>
    <col min="5901" max="5901" width="12.85546875" style="2" customWidth="1"/>
    <col min="5902" max="5902" width="17.28515625" style="2" customWidth="1"/>
    <col min="5903" max="5903" width="21.28515625" style="2" customWidth="1"/>
    <col min="5904" max="5904" width="15" style="2" customWidth="1"/>
    <col min="5905" max="6144" width="12.42578125" style="2"/>
    <col min="6145" max="6151" width="5.7109375" style="2" customWidth="1"/>
    <col min="6152" max="6152" width="47" style="2" customWidth="1"/>
    <col min="6153" max="6153" width="12.140625" style="2" customWidth="1"/>
    <col min="6154" max="6154" width="51" style="2" customWidth="1"/>
    <col min="6155" max="6156" width="12.42578125" style="2" customWidth="1"/>
    <col min="6157" max="6157" width="12.85546875" style="2" customWidth="1"/>
    <col min="6158" max="6158" width="17.28515625" style="2" customWidth="1"/>
    <col min="6159" max="6159" width="21.28515625" style="2" customWidth="1"/>
    <col min="6160" max="6160" width="15" style="2" customWidth="1"/>
    <col min="6161" max="6400" width="12.42578125" style="2"/>
    <col min="6401" max="6407" width="5.7109375" style="2" customWidth="1"/>
    <col min="6408" max="6408" width="47" style="2" customWidth="1"/>
    <col min="6409" max="6409" width="12.140625" style="2" customWidth="1"/>
    <col min="6410" max="6410" width="51" style="2" customWidth="1"/>
    <col min="6411" max="6412" width="12.42578125" style="2" customWidth="1"/>
    <col min="6413" max="6413" width="12.85546875" style="2" customWidth="1"/>
    <col min="6414" max="6414" width="17.28515625" style="2" customWidth="1"/>
    <col min="6415" max="6415" width="21.28515625" style="2" customWidth="1"/>
    <col min="6416" max="6416" width="15" style="2" customWidth="1"/>
    <col min="6417" max="6656" width="12.42578125" style="2"/>
    <col min="6657" max="6663" width="5.7109375" style="2" customWidth="1"/>
    <col min="6664" max="6664" width="47" style="2" customWidth="1"/>
    <col min="6665" max="6665" width="12.140625" style="2" customWidth="1"/>
    <col min="6666" max="6666" width="51" style="2" customWidth="1"/>
    <col min="6667" max="6668" width="12.42578125" style="2" customWidth="1"/>
    <col min="6669" max="6669" width="12.85546875" style="2" customWidth="1"/>
    <col min="6670" max="6670" width="17.28515625" style="2" customWidth="1"/>
    <col min="6671" max="6671" width="21.28515625" style="2" customWidth="1"/>
    <col min="6672" max="6672" width="15" style="2" customWidth="1"/>
    <col min="6673" max="6912" width="12.42578125" style="2"/>
    <col min="6913" max="6919" width="5.7109375" style="2" customWidth="1"/>
    <col min="6920" max="6920" width="47" style="2" customWidth="1"/>
    <col min="6921" max="6921" width="12.140625" style="2" customWidth="1"/>
    <col min="6922" max="6922" width="51" style="2" customWidth="1"/>
    <col min="6923" max="6924" width="12.42578125" style="2" customWidth="1"/>
    <col min="6925" max="6925" width="12.85546875" style="2" customWidth="1"/>
    <col min="6926" max="6926" width="17.28515625" style="2" customWidth="1"/>
    <col min="6927" max="6927" width="21.28515625" style="2" customWidth="1"/>
    <col min="6928" max="6928" width="15" style="2" customWidth="1"/>
    <col min="6929" max="7168" width="12.42578125" style="2"/>
    <col min="7169" max="7175" width="5.7109375" style="2" customWidth="1"/>
    <col min="7176" max="7176" width="47" style="2" customWidth="1"/>
    <col min="7177" max="7177" width="12.140625" style="2" customWidth="1"/>
    <col min="7178" max="7178" width="51" style="2" customWidth="1"/>
    <col min="7179" max="7180" width="12.42578125" style="2" customWidth="1"/>
    <col min="7181" max="7181" width="12.85546875" style="2" customWidth="1"/>
    <col min="7182" max="7182" width="17.28515625" style="2" customWidth="1"/>
    <col min="7183" max="7183" width="21.28515625" style="2" customWidth="1"/>
    <col min="7184" max="7184" width="15" style="2" customWidth="1"/>
    <col min="7185" max="7424" width="12.42578125" style="2"/>
    <col min="7425" max="7431" width="5.7109375" style="2" customWidth="1"/>
    <col min="7432" max="7432" width="47" style="2" customWidth="1"/>
    <col min="7433" max="7433" width="12.140625" style="2" customWidth="1"/>
    <col min="7434" max="7434" width="51" style="2" customWidth="1"/>
    <col min="7435" max="7436" width="12.42578125" style="2" customWidth="1"/>
    <col min="7437" max="7437" width="12.85546875" style="2" customWidth="1"/>
    <col min="7438" max="7438" width="17.28515625" style="2" customWidth="1"/>
    <col min="7439" max="7439" width="21.28515625" style="2" customWidth="1"/>
    <col min="7440" max="7440" width="15" style="2" customWidth="1"/>
    <col min="7441" max="7680" width="12.42578125" style="2"/>
    <col min="7681" max="7687" width="5.7109375" style="2" customWidth="1"/>
    <col min="7688" max="7688" width="47" style="2" customWidth="1"/>
    <col min="7689" max="7689" width="12.140625" style="2" customWidth="1"/>
    <col min="7690" max="7690" width="51" style="2" customWidth="1"/>
    <col min="7691" max="7692" width="12.42578125" style="2" customWidth="1"/>
    <col min="7693" max="7693" width="12.85546875" style="2" customWidth="1"/>
    <col min="7694" max="7694" width="17.28515625" style="2" customWidth="1"/>
    <col min="7695" max="7695" width="21.28515625" style="2" customWidth="1"/>
    <col min="7696" max="7696" width="15" style="2" customWidth="1"/>
    <col min="7697" max="7936" width="12.42578125" style="2"/>
    <col min="7937" max="7943" width="5.7109375" style="2" customWidth="1"/>
    <col min="7944" max="7944" width="47" style="2" customWidth="1"/>
    <col min="7945" max="7945" width="12.140625" style="2" customWidth="1"/>
    <col min="7946" max="7946" width="51" style="2" customWidth="1"/>
    <col min="7947" max="7948" width="12.42578125" style="2" customWidth="1"/>
    <col min="7949" max="7949" width="12.85546875" style="2" customWidth="1"/>
    <col min="7950" max="7950" width="17.28515625" style="2" customWidth="1"/>
    <col min="7951" max="7951" width="21.28515625" style="2" customWidth="1"/>
    <col min="7952" max="7952" width="15" style="2" customWidth="1"/>
    <col min="7953" max="8192" width="12.42578125" style="2"/>
    <col min="8193" max="8199" width="5.7109375" style="2" customWidth="1"/>
    <col min="8200" max="8200" width="47" style="2" customWidth="1"/>
    <col min="8201" max="8201" width="12.140625" style="2" customWidth="1"/>
    <col min="8202" max="8202" width="51" style="2" customWidth="1"/>
    <col min="8203" max="8204" width="12.42578125" style="2" customWidth="1"/>
    <col min="8205" max="8205" width="12.85546875" style="2" customWidth="1"/>
    <col min="8206" max="8206" width="17.28515625" style="2" customWidth="1"/>
    <col min="8207" max="8207" width="21.28515625" style="2" customWidth="1"/>
    <col min="8208" max="8208" width="15" style="2" customWidth="1"/>
    <col min="8209" max="8448" width="12.42578125" style="2"/>
    <col min="8449" max="8455" width="5.7109375" style="2" customWidth="1"/>
    <col min="8456" max="8456" width="47" style="2" customWidth="1"/>
    <col min="8457" max="8457" width="12.140625" style="2" customWidth="1"/>
    <col min="8458" max="8458" width="51" style="2" customWidth="1"/>
    <col min="8459" max="8460" width="12.42578125" style="2" customWidth="1"/>
    <col min="8461" max="8461" width="12.85546875" style="2" customWidth="1"/>
    <col min="8462" max="8462" width="17.28515625" style="2" customWidth="1"/>
    <col min="8463" max="8463" width="21.28515625" style="2" customWidth="1"/>
    <col min="8464" max="8464" width="15" style="2" customWidth="1"/>
    <col min="8465" max="8704" width="12.42578125" style="2"/>
    <col min="8705" max="8711" width="5.7109375" style="2" customWidth="1"/>
    <col min="8712" max="8712" width="47" style="2" customWidth="1"/>
    <col min="8713" max="8713" width="12.140625" style="2" customWidth="1"/>
    <col min="8714" max="8714" width="51" style="2" customWidth="1"/>
    <col min="8715" max="8716" width="12.42578125" style="2" customWidth="1"/>
    <col min="8717" max="8717" width="12.85546875" style="2" customWidth="1"/>
    <col min="8718" max="8718" width="17.28515625" style="2" customWidth="1"/>
    <col min="8719" max="8719" width="21.28515625" style="2" customWidth="1"/>
    <col min="8720" max="8720" width="15" style="2" customWidth="1"/>
    <col min="8721" max="8960" width="12.42578125" style="2"/>
    <col min="8961" max="8967" width="5.7109375" style="2" customWidth="1"/>
    <col min="8968" max="8968" width="47" style="2" customWidth="1"/>
    <col min="8969" max="8969" width="12.140625" style="2" customWidth="1"/>
    <col min="8970" max="8970" width="51" style="2" customWidth="1"/>
    <col min="8971" max="8972" width="12.42578125" style="2" customWidth="1"/>
    <col min="8973" max="8973" width="12.85546875" style="2" customWidth="1"/>
    <col min="8974" max="8974" width="17.28515625" style="2" customWidth="1"/>
    <col min="8975" max="8975" width="21.28515625" style="2" customWidth="1"/>
    <col min="8976" max="8976" width="15" style="2" customWidth="1"/>
    <col min="8977" max="9216" width="12.42578125" style="2"/>
    <col min="9217" max="9223" width="5.7109375" style="2" customWidth="1"/>
    <col min="9224" max="9224" width="47" style="2" customWidth="1"/>
    <col min="9225" max="9225" width="12.140625" style="2" customWidth="1"/>
    <col min="9226" max="9226" width="51" style="2" customWidth="1"/>
    <col min="9227" max="9228" width="12.42578125" style="2" customWidth="1"/>
    <col min="9229" max="9229" width="12.85546875" style="2" customWidth="1"/>
    <col min="9230" max="9230" width="17.28515625" style="2" customWidth="1"/>
    <col min="9231" max="9231" width="21.28515625" style="2" customWidth="1"/>
    <col min="9232" max="9232" width="15" style="2" customWidth="1"/>
    <col min="9233" max="9472" width="12.42578125" style="2"/>
    <col min="9473" max="9479" width="5.7109375" style="2" customWidth="1"/>
    <col min="9480" max="9480" width="47" style="2" customWidth="1"/>
    <col min="9481" max="9481" width="12.140625" style="2" customWidth="1"/>
    <col min="9482" max="9482" width="51" style="2" customWidth="1"/>
    <col min="9483" max="9484" width="12.42578125" style="2" customWidth="1"/>
    <col min="9485" max="9485" width="12.85546875" style="2" customWidth="1"/>
    <col min="9486" max="9486" width="17.28515625" style="2" customWidth="1"/>
    <col min="9487" max="9487" width="21.28515625" style="2" customWidth="1"/>
    <col min="9488" max="9488" width="15" style="2" customWidth="1"/>
    <col min="9489" max="9728" width="12.42578125" style="2"/>
    <col min="9729" max="9735" width="5.7109375" style="2" customWidth="1"/>
    <col min="9736" max="9736" width="47" style="2" customWidth="1"/>
    <col min="9737" max="9737" width="12.140625" style="2" customWidth="1"/>
    <col min="9738" max="9738" width="51" style="2" customWidth="1"/>
    <col min="9739" max="9740" width="12.42578125" style="2" customWidth="1"/>
    <col min="9741" max="9741" width="12.85546875" style="2" customWidth="1"/>
    <col min="9742" max="9742" width="17.28515625" style="2" customWidth="1"/>
    <col min="9743" max="9743" width="21.28515625" style="2" customWidth="1"/>
    <col min="9744" max="9744" width="15" style="2" customWidth="1"/>
    <col min="9745" max="9984" width="12.42578125" style="2"/>
    <col min="9985" max="9991" width="5.7109375" style="2" customWidth="1"/>
    <col min="9992" max="9992" width="47" style="2" customWidth="1"/>
    <col min="9993" max="9993" width="12.140625" style="2" customWidth="1"/>
    <col min="9994" max="9994" width="51" style="2" customWidth="1"/>
    <col min="9995" max="9996" width="12.42578125" style="2" customWidth="1"/>
    <col min="9997" max="9997" width="12.85546875" style="2" customWidth="1"/>
    <col min="9998" max="9998" width="17.28515625" style="2" customWidth="1"/>
    <col min="9999" max="9999" width="21.28515625" style="2" customWidth="1"/>
    <col min="10000" max="10000" width="15" style="2" customWidth="1"/>
    <col min="10001" max="10240" width="12.42578125" style="2"/>
    <col min="10241" max="10247" width="5.7109375" style="2" customWidth="1"/>
    <col min="10248" max="10248" width="47" style="2" customWidth="1"/>
    <col min="10249" max="10249" width="12.140625" style="2" customWidth="1"/>
    <col min="10250" max="10250" width="51" style="2" customWidth="1"/>
    <col min="10251" max="10252" width="12.42578125" style="2" customWidth="1"/>
    <col min="10253" max="10253" width="12.85546875" style="2" customWidth="1"/>
    <col min="10254" max="10254" width="17.28515625" style="2" customWidth="1"/>
    <col min="10255" max="10255" width="21.28515625" style="2" customWidth="1"/>
    <col min="10256" max="10256" width="15" style="2" customWidth="1"/>
    <col min="10257" max="10496" width="12.42578125" style="2"/>
    <col min="10497" max="10503" width="5.7109375" style="2" customWidth="1"/>
    <col min="10504" max="10504" width="47" style="2" customWidth="1"/>
    <col min="10505" max="10505" width="12.140625" style="2" customWidth="1"/>
    <col min="10506" max="10506" width="51" style="2" customWidth="1"/>
    <col min="10507" max="10508" width="12.42578125" style="2" customWidth="1"/>
    <col min="10509" max="10509" width="12.85546875" style="2" customWidth="1"/>
    <col min="10510" max="10510" width="17.28515625" style="2" customWidth="1"/>
    <col min="10511" max="10511" width="21.28515625" style="2" customWidth="1"/>
    <col min="10512" max="10512" width="15" style="2" customWidth="1"/>
    <col min="10513" max="10752" width="12.42578125" style="2"/>
    <col min="10753" max="10759" width="5.7109375" style="2" customWidth="1"/>
    <col min="10760" max="10760" width="47" style="2" customWidth="1"/>
    <col min="10761" max="10761" width="12.140625" style="2" customWidth="1"/>
    <col min="10762" max="10762" width="51" style="2" customWidth="1"/>
    <col min="10763" max="10764" width="12.42578125" style="2" customWidth="1"/>
    <col min="10765" max="10765" width="12.85546875" style="2" customWidth="1"/>
    <col min="10766" max="10766" width="17.28515625" style="2" customWidth="1"/>
    <col min="10767" max="10767" width="21.28515625" style="2" customWidth="1"/>
    <col min="10768" max="10768" width="15" style="2" customWidth="1"/>
    <col min="10769" max="11008" width="12.42578125" style="2"/>
    <col min="11009" max="11015" width="5.7109375" style="2" customWidth="1"/>
    <col min="11016" max="11016" width="47" style="2" customWidth="1"/>
    <col min="11017" max="11017" width="12.140625" style="2" customWidth="1"/>
    <col min="11018" max="11018" width="51" style="2" customWidth="1"/>
    <col min="11019" max="11020" width="12.42578125" style="2" customWidth="1"/>
    <col min="11021" max="11021" width="12.85546875" style="2" customWidth="1"/>
    <col min="11022" max="11022" width="17.28515625" style="2" customWidth="1"/>
    <col min="11023" max="11023" width="21.28515625" style="2" customWidth="1"/>
    <col min="11024" max="11024" width="15" style="2" customWidth="1"/>
    <col min="11025" max="11264" width="12.42578125" style="2"/>
    <col min="11265" max="11271" width="5.7109375" style="2" customWidth="1"/>
    <col min="11272" max="11272" width="47" style="2" customWidth="1"/>
    <col min="11273" max="11273" width="12.140625" style="2" customWidth="1"/>
    <col min="11274" max="11274" width="51" style="2" customWidth="1"/>
    <col min="11275" max="11276" width="12.42578125" style="2" customWidth="1"/>
    <col min="11277" max="11277" width="12.85546875" style="2" customWidth="1"/>
    <col min="11278" max="11278" width="17.28515625" style="2" customWidth="1"/>
    <col min="11279" max="11279" width="21.28515625" style="2" customWidth="1"/>
    <col min="11280" max="11280" width="15" style="2" customWidth="1"/>
    <col min="11281" max="11520" width="12.42578125" style="2"/>
    <col min="11521" max="11527" width="5.7109375" style="2" customWidth="1"/>
    <col min="11528" max="11528" width="47" style="2" customWidth="1"/>
    <col min="11529" max="11529" width="12.140625" style="2" customWidth="1"/>
    <col min="11530" max="11530" width="51" style="2" customWidth="1"/>
    <col min="11531" max="11532" width="12.42578125" style="2" customWidth="1"/>
    <col min="11533" max="11533" width="12.85546875" style="2" customWidth="1"/>
    <col min="11534" max="11534" width="17.28515625" style="2" customWidth="1"/>
    <col min="11535" max="11535" width="21.28515625" style="2" customWidth="1"/>
    <col min="11536" max="11536" width="15" style="2" customWidth="1"/>
    <col min="11537" max="11776" width="12.42578125" style="2"/>
    <col min="11777" max="11783" width="5.7109375" style="2" customWidth="1"/>
    <col min="11784" max="11784" width="47" style="2" customWidth="1"/>
    <col min="11785" max="11785" width="12.140625" style="2" customWidth="1"/>
    <col min="11786" max="11786" width="51" style="2" customWidth="1"/>
    <col min="11787" max="11788" width="12.42578125" style="2" customWidth="1"/>
    <col min="11789" max="11789" width="12.85546875" style="2" customWidth="1"/>
    <col min="11790" max="11790" width="17.28515625" style="2" customWidth="1"/>
    <col min="11791" max="11791" width="21.28515625" style="2" customWidth="1"/>
    <col min="11792" max="11792" width="15" style="2" customWidth="1"/>
    <col min="11793" max="12032" width="12.42578125" style="2"/>
    <col min="12033" max="12039" width="5.7109375" style="2" customWidth="1"/>
    <col min="12040" max="12040" width="47" style="2" customWidth="1"/>
    <col min="12041" max="12041" width="12.140625" style="2" customWidth="1"/>
    <col min="12042" max="12042" width="51" style="2" customWidth="1"/>
    <col min="12043" max="12044" width="12.42578125" style="2" customWidth="1"/>
    <col min="12045" max="12045" width="12.85546875" style="2" customWidth="1"/>
    <col min="12046" max="12046" width="17.28515625" style="2" customWidth="1"/>
    <col min="12047" max="12047" width="21.28515625" style="2" customWidth="1"/>
    <col min="12048" max="12048" width="15" style="2" customWidth="1"/>
    <col min="12049" max="12288" width="12.42578125" style="2"/>
    <col min="12289" max="12295" width="5.7109375" style="2" customWidth="1"/>
    <col min="12296" max="12296" width="47" style="2" customWidth="1"/>
    <col min="12297" max="12297" width="12.140625" style="2" customWidth="1"/>
    <col min="12298" max="12298" width="51" style="2" customWidth="1"/>
    <col min="12299" max="12300" width="12.42578125" style="2" customWidth="1"/>
    <col min="12301" max="12301" width="12.85546875" style="2" customWidth="1"/>
    <col min="12302" max="12302" width="17.28515625" style="2" customWidth="1"/>
    <col min="12303" max="12303" width="21.28515625" style="2" customWidth="1"/>
    <col min="12304" max="12304" width="15" style="2" customWidth="1"/>
    <col min="12305" max="12544" width="12.42578125" style="2"/>
    <col min="12545" max="12551" width="5.7109375" style="2" customWidth="1"/>
    <col min="12552" max="12552" width="47" style="2" customWidth="1"/>
    <col min="12553" max="12553" width="12.140625" style="2" customWidth="1"/>
    <col min="12554" max="12554" width="51" style="2" customWidth="1"/>
    <col min="12555" max="12556" width="12.42578125" style="2" customWidth="1"/>
    <col min="12557" max="12557" width="12.85546875" style="2" customWidth="1"/>
    <col min="12558" max="12558" width="17.28515625" style="2" customWidth="1"/>
    <col min="12559" max="12559" width="21.28515625" style="2" customWidth="1"/>
    <col min="12560" max="12560" width="15" style="2" customWidth="1"/>
    <col min="12561" max="12800" width="12.42578125" style="2"/>
    <col min="12801" max="12807" width="5.7109375" style="2" customWidth="1"/>
    <col min="12808" max="12808" width="47" style="2" customWidth="1"/>
    <col min="12809" max="12809" width="12.140625" style="2" customWidth="1"/>
    <col min="12810" max="12810" width="51" style="2" customWidth="1"/>
    <col min="12811" max="12812" width="12.42578125" style="2" customWidth="1"/>
    <col min="12813" max="12813" width="12.85546875" style="2" customWidth="1"/>
    <col min="12814" max="12814" width="17.28515625" style="2" customWidth="1"/>
    <col min="12815" max="12815" width="21.28515625" style="2" customWidth="1"/>
    <col min="12816" max="12816" width="15" style="2" customWidth="1"/>
    <col min="12817" max="13056" width="12.42578125" style="2"/>
    <col min="13057" max="13063" width="5.7109375" style="2" customWidth="1"/>
    <col min="13064" max="13064" width="47" style="2" customWidth="1"/>
    <col min="13065" max="13065" width="12.140625" style="2" customWidth="1"/>
    <col min="13066" max="13066" width="51" style="2" customWidth="1"/>
    <col min="13067" max="13068" width="12.42578125" style="2" customWidth="1"/>
    <col min="13069" max="13069" width="12.85546875" style="2" customWidth="1"/>
    <col min="13070" max="13070" width="17.28515625" style="2" customWidth="1"/>
    <col min="13071" max="13071" width="21.28515625" style="2" customWidth="1"/>
    <col min="13072" max="13072" width="15" style="2" customWidth="1"/>
    <col min="13073" max="13312" width="12.42578125" style="2"/>
    <col min="13313" max="13319" width="5.7109375" style="2" customWidth="1"/>
    <col min="13320" max="13320" width="47" style="2" customWidth="1"/>
    <col min="13321" max="13321" width="12.140625" style="2" customWidth="1"/>
    <col min="13322" max="13322" width="51" style="2" customWidth="1"/>
    <col min="13323" max="13324" width="12.42578125" style="2" customWidth="1"/>
    <col min="13325" max="13325" width="12.85546875" style="2" customWidth="1"/>
    <col min="13326" max="13326" width="17.28515625" style="2" customWidth="1"/>
    <col min="13327" max="13327" width="21.28515625" style="2" customWidth="1"/>
    <col min="13328" max="13328" width="15" style="2" customWidth="1"/>
    <col min="13329" max="13568" width="12.42578125" style="2"/>
    <col min="13569" max="13575" width="5.7109375" style="2" customWidth="1"/>
    <col min="13576" max="13576" width="47" style="2" customWidth="1"/>
    <col min="13577" max="13577" width="12.140625" style="2" customWidth="1"/>
    <col min="13578" max="13578" width="51" style="2" customWidth="1"/>
    <col min="13579" max="13580" width="12.42578125" style="2" customWidth="1"/>
    <col min="13581" max="13581" width="12.85546875" style="2" customWidth="1"/>
    <col min="13582" max="13582" width="17.28515625" style="2" customWidth="1"/>
    <col min="13583" max="13583" width="21.28515625" style="2" customWidth="1"/>
    <col min="13584" max="13584" width="15" style="2" customWidth="1"/>
    <col min="13585" max="13824" width="12.42578125" style="2"/>
    <col min="13825" max="13831" width="5.7109375" style="2" customWidth="1"/>
    <col min="13832" max="13832" width="47" style="2" customWidth="1"/>
    <col min="13833" max="13833" width="12.140625" style="2" customWidth="1"/>
    <col min="13834" max="13834" width="51" style="2" customWidth="1"/>
    <col min="13835" max="13836" width="12.42578125" style="2" customWidth="1"/>
    <col min="13837" max="13837" width="12.85546875" style="2" customWidth="1"/>
    <col min="13838" max="13838" width="17.28515625" style="2" customWidth="1"/>
    <col min="13839" max="13839" width="21.28515625" style="2" customWidth="1"/>
    <col min="13840" max="13840" width="15" style="2" customWidth="1"/>
    <col min="13841" max="14080" width="12.42578125" style="2"/>
    <col min="14081" max="14087" width="5.7109375" style="2" customWidth="1"/>
    <col min="14088" max="14088" width="47" style="2" customWidth="1"/>
    <col min="14089" max="14089" width="12.140625" style="2" customWidth="1"/>
    <col min="14090" max="14090" width="51" style="2" customWidth="1"/>
    <col min="14091" max="14092" width="12.42578125" style="2" customWidth="1"/>
    <col min="14093" max="14093" width="12.85546875" style="2" customWidth="1"/>
    <col min="14094" max="14094" width="17.28515625" style="2" customWidth="1"/>
    <col min="14095" max="14095" width="21.28515625" style="2" customWidth="1"/>
    <col min="14096" max="14096" width="15" style="2" customWidth="1"/>
    <col min="14097" max="14336" width="12.42578125" style="2"/>
    <col min="14337" max="14343" width="5.7109375" style="2" customWidth="1"/>
    <col min="14344" max="14344" width="47" style="2" customWidth="1"/>
    <col min="14345" max="14345" width="12.140625" style="2" customWidth="1"/>
    <col min="14346" max="14346" width="51" style="2" customWidth="1"/>
    <col min="14347" max="14348" width="12.42578125" style="2" customWidth="1"/>
    <col min="14349" max="14349" width="12.85546875" style="2" customWidth="1"/>
    <col min="14350" max="14350" width="17.28515625" style="2" customWidth="1"/>
    <col min="14351" max="14351" width="21.28515625" style="2" customWidth="1"/>
    <col min="14352" max="14352" width="15" style="2" customWidth="1"/>
    <col min="14353" max="14592" width="12.42578125" style="2"/>
    <col min="14593" max="14599" width="5.7109375" style="2" customWidth="1"/>
    <col min="14600" max="14600" width="47" style="2" customWidth="1"/>
    <col min="14601" max="14601" width="12.140625" style="2" customWidth="1"/>
    <col min="14602" max="14602" width="51" style="2" customWidth="1"/>
    <col min="14603" max="14604" width="12.42578125" style="2" customWidth="1"/>
    <col min="14605" max="14605" width="12.85546875" style="2" customWidth="1"/>
    <col min="14606" max="14606" width="17.28515625" style="2" customWidth="1"/>
    <col min="14607" max="14607" width="21.28515625" style="2" customWidth="1"/>
    <col min="14608" max="14608" width="15" style="2" customWidth="1"/>
    <col min="14609" max="14848" width="12.42578125" style="2"/>
    <col min="14849" max="14855" width="5.7109375" style="2" customWidth="1"/>
    <col min="14856" max="14856" width="47" style="2" customWidth="1"/>
    <col min="14857" max="14857" width="12.140625" style="2" customWidth="1"/>
    <col min="14858" max="14858" width="51" style="2" customWidth="1"/>
    <col min="14859" max="14860" width="12.42578125" style="2" customWidth="1"/>
    <col min="14861" max="14861" width="12.85546875" style="2" customWidth="1"/>
    <col min="14862" max="14862" width="17.28515625" style="2" customWidth="1"/>
    <col min="14863" max="14863" width="21.28515625" style="2" customWidth="1"/>
    <col min="14864" max="14864" width="15" style="2" customWidth="1"/>
    <col min="14865" max="15104" width="12.42578125" style="2"/>
    <col min="15105" max="15111" width="5.7109375" style="2" customWidth="1"/>
    <col min="15112" max="15112" width="47" style="2" customWidth="1"/>
    <col min="15113" max="15113" width="12.140625" style="2" customWidth="1"/>
    <col min="15114" max="15114" width="51" style="2" customWidth="1"/>
    <col min="15115" max="15116" width="12.42578125" style="2" customWidth="1"/>
    <col min="15117" max="15117" width="12.85546875" style="2" customWidth="1"/>
    <col min="15118" max="15118" width="17.28515625" style="2" customWidth="1"/>
    <col min="15119" max="15119" width="21.28515625" style="2" customWidth="1"/>
    <col min="15120" max="15120" width="15" style="2" customWidth="1"/>
    <col min="15121" max="15360" width="12.42578125" style="2"/>
    <col min="15361" max="15367" width="5.7109375" style="2" customWidth="1"/>
    <col min="15368" max="15368" width="47" style="2" customWidth="1"/>
    <col min="15369" max="15369" width="12.140625" style="2" customWidth="1"/>
    <col min="15370" max="15370" width="51" style="2" customWidth="1"/>
    <col min="15371" max="15372" width="12.42578125" style="2" customWidth="1"/>
    <col min="15373" max="15373" width="12.85546875" style="2" customWidth="1"/>
    <col min="15374" max="15374" width="17.28515625" style="2" customWidth="1"/>
    <col min="15375" max="15375" width="21.28515625" style="2" customWidth="1"/>
    <col min="15376" max="15376" width="15" style="2" customWidth="1"/>
    <col min="15377" max="15616" width="12.42578125" style="2"/>
    <col min="15617" max="15623" width="5.7109375" style="2" customWidth="1"/>
    <col min="15624" max="15624" width="47" style="2" customWidth="1"/>
    <col min="15625" max="15625" width="12.140625" style="2" customWidth="1"/>
    <col min="15626" max="15626" width="51" style="2" customWidth="1"/>
    <col min="15627" max="15628" width="12.42578125" style="2" customWidth="1"/>
    <col min="15629" max="15629" width="12.85546875" style="2" customWidth="1"/>
    <col min="15630" max="15630" width="17.28515625" style="2" customWidth="1"/>
    <col min="15631" max="15631" width="21.28515625" style="2" customWidth="1"/>
    <col min="15632" max="15632" width="15" style="2" customWidth="1"/>
    <col min="15633" max="15872" width="12.42578125" style="2"/>
    <col min="15873" max="15879" width="5.7109375" style="2" customWidth="1"/>
    <col min="15880" max="15880" width="47" style="2" customWidth="1"/>
    <col min="15881" max="15881" width="12.140625" style="2" customWidth="1"/>
    <col min="15882" max="15882" width="51" style="2" customWidth="1"/>
    <col min="15883" max="15884" width="12.42578125" style="2" customWidth="1"/>
    <col min="15885" max="15885" width="12.85546875" style="2" customWidth="1"/>
    <col min="15886" max="15886" width="17.28515625" style="2" customWidth="1"/>
    <col min="15887" max="15887" width="21.28515625" style="2" customWidth="1"/>
    <col min="15888" max="15888" width="15" style="2" customWidth="1"/>
    <col min="15889" max="16128" width="12.42578125" style="2"/>
    <col min="16129" max="16135" width="5.7109375" style="2" customWidth="1"/>
    <col min="16136" max="16136" width="47" style="2" customWidth="1"/>
    <col min="16137" max="16137" width="12.140625" style="2" customWidth="1"/>
    <col min="16138" max="16138" width="51" style="2" customWidth="1"/>
    <col min="16139" max="16140" width="12.42578125" style="2" customWidth="1"/>
    <col min="16141" max="16141" width="12.85546875" style="2" customWidth="1"/>
    <col min="16142" max="16142" width="17.28515625" style="2" customWidth="1"/>
    <col min="16143" max="16143" width="21.28515625" style="2" customWidth="1"/>
    <col min="16144" max="16144" width="15" style="2" customWidth="1"/>
    <col min="16145" max="16384" width="12.42578125" style="2"/>
  </cols>
  <sheetData>
    <row r="1" spans="1:16" x14ac:dyDescent="0.25">
      <c r="A1" s="31" t="s">
        <v>138</v>
      </c>
    </row>
    <row r="2" spans="1:16" s="3" customFormat="1" ht="16.5" thickBot="1" x14ac:dyDescent="0.3"/>
    <row r="3" spans="1:16" s="10" customFormat="1" ht="16.5" thickBot="1" x14ac:dyDescent="0.3">
      <c r="A3" s="4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H3" s="10" t="s">
        <v>6</v>
      </c>
      <c r="I3" s="10" t="s">
        <v>7</v>
      </c>
      <c r="J3" s="10" t="s">
        <v>98</v>
      </c>
      <c r="K3" s="33" t="s">
        <v>8</v>
      </c>
      <c r="L3" s="33"/>
      <c r="M3" s="10" t="s">
        <v>9</v>
      </c>
      <c r="N3" s="10" t="s">
        <v>10</v>
      </c>
    </row>
    <row r="4" spans="1:16" x14ac:dyDescent="0.25">
      <c r="A4" s="11"/>
      <c r="D4" s="12"/>
      <c r="G4" s="13"/>
      <c r="H4" s="2" t="s">
        <v>11</v>
      </c>
      <c r="I4" s="14" t="s">
        <v>12</v>
      </c>
      <c r="J4" s="2" t="s">
        <v>99</v>
      </c>
      <c r="K4" s="2">
        <v>8344</v>
      </c>
      <c r="L4" s="2">
        <v>10167</v>
      </c>
      <c r="M4" s="2" t="s">
        <v>13</v>
      </c>
      <c r="N4" s="2">
        <v>1824</v>
      </c>
      <c r="P4" s="14"/>
    </row>
    <row r="5" spans="1:16" x14ac:dyDescent="0.25">
      <c r="A5" s="11"/>
      <c r="D5" s="15"/>
      <c r="G5" s="13"/>
      <c r="H5" s="2" t="s">
        <v>14</v>
      </c>
      <c r="I5" s="14" t="s">
        <v>15</v>
      </c>
      <c r="J5" s="2" t="s">
        <v>100</v>
      </c>
      <c r="K5" s="2">
        <v>10399</v>
      </c>
      <c r="L5" s="2">
        <v>12381</v>
      </c>
      <c r="M5" s="2" t="s">
        <v>16</v>
      </c>
      <c r="N5" s="2">
        <v>1983</v>
      </c>
      <c r="P5" s="14"/>
    </row>
    <row r="6" spans="1:16" x14ac:dyDescent="0.25">
      <c r="D6" s="15"/>
      <c r="E6" s="16"/>
      <c r="G6" s="13"/>
      <c r="H6" s="2" t="s">
        <v>17</v>
      </c>
      <c r="I6" s="14" t="s">
        <v>18</v>
      </c>
      <c r="J6" s="17" t="s">
        <v>19</v>
      </c>
      <c r="K6" s="2">
        <v>46945</v>
      </c>
      <c r="L6" s="15">
        <v>49389</v>
      </c>
      <c r="M6" s="2" t="s">
        <v>16</v>
      </c>
      <c r="N6" s="2">
        <v>2445</v>
      </c>
      <c r="P6" s="14"/>
    </row>
    <row r="7" spans="1:16" x14ac:dyDescent="0.25">
      <c r="D7" s="15"/>
      <c r="E7" s="15"/>
      <c r="F7" s="18"/>
      <c r="G7" s="19"/>
      <c r="H7" s="2" t="s">
        <v>20</v>
      </c>
      <c r="I7" s="14"/>
      <c r="J7" s="2" t="s">
        <v>102</v>
      </c>
      <c r="K7" s="2">
        <v>95011</v>
      </c>
      <c r="L7" s="2">
        <v>95955</v>
      </c>
      <c r="M7" s="2" t="s">
        <v>16</v>
      </c>
      <c r="N7" s="2">
        <v>945</v>
      </c>
      <c r="P7" s="14"/>
    </row>
    <row r="8" spans="1:16" x14ac:dyDescent="0.25">
      <c r="D8" s="12"/>
      <c r="G8" s="19"/>
      <c r="H8" s="2" t="s">
        <v>21</v>
      </c>
      <c r="I8" s="20" t="s">
        <v>22</v>
      </c>
      <c r="J8" s="17" t="s">
        <v>23</v>
      </c>
      <c r="K8" s="15">
        <v>111487</v>
      </c>
      <c r="L8" s="2">
        <v>113418</v>
      </c>
      <c r="M8" s="2" t="s">
        <v>16</v>
      </c>
      <c r="N8" s="2">
        <v>1932</v>
      </c>
      <c r="O8" s="15"/>
      <c r="P8" s="14"/>
    </row>
    <row r="9" spans="1:16" x14ac:dyDescent="0.25">
      <c r="A9" s="11"/>
      <c r="B9" s="21"/>
      <c r="D9" s="12"/>
      <c r="G9" s="13"/>
      <c r="H9" s="2" t="s">
        <v>24</v>
      </c>
      <c r="I9" s="14" t="s">
        <v>25</v>
      </c>
      <c r="J9" s="2" t="s">
        <v>103</v>
      </c>
      <c r="K9" s="2">
        <v>134598</v>
      </c>
      <c r="L9" s="2">
        <v>136394</v>
      </c>
      <c r="M9" s="2" t="s">
        <v>13</v>
      </c>
      <c r="N9" s="2">
        <v>1797</v>
      </c>
      <c r="P9" s="14"/>
    </row>
    <row r="10" spans="1:16" x14ac:dyDescent="0.25">
      <c r="A10" s="11"/>
      <c r="B10" s="21"/>
      <c r="D10" s="12"/>
      <c r="G10" s="13"/>
      <c r="H10" s="2" t="s">
        <v>26</v>
      </c>
      <c r="I10" s="14" t="s">
        <v>27</v>
      </c>
      <c r="J10" s="2" t="s">
        <v>104</v>
      </c>
      <c r="K10" s="2">
        <v>152044</v>
      </c>
      <c r="L10" s="2">
        <v>153834</v>
      </c>
      <c r="M10" s="2" t="s">
        <v>13</v>
      </c>
      <c r="N10" s="2">
        <v>1791</v>
      </c>
      <c r="P10" s="14"/>
    </row>
    <row r="11" spans="1:16" x14ac:dyDescent="0.25">
      <c r="D11" s="12"/>
      <c r="E11" s="16"/>
      <c r="G11" s="13"/>
      <c r="H11" s="2" t="s">
        <v>28</v>
      </c>
      <c r="I11" s="14"/>
      <c r="J11" s="2" t="s">
        <v>101</v>
      </c>
      <c r="K11" s="2">
        <v>154035</v>
      </c>
      <c r="L11" s="2">
        <v>155267</v>
      </c>
      <c r="M11" s="2" t="s">
        <v>13</v>
      </c>
      <c r="N11" s="2">
        <v>1233</v>
      </c>
      <c r="P11" s="14"/>
    </row>
    <row r="12" spans="1:16" x14ac:dyDescent="0.25">
      <c r="D12" s="12"/>
      <c r="E12" s="16"/>
      <c r="G12" s="13"/>
      <c r="H12" s="2" t="s">
        <v>29</v>
      </c>
      <c r="I12" s="14"/>
      <c r="J12" s="2" t="s">
        <v>108</v>
      </c>
      <c r="K12" s="2">
        <v>155264</v>
      </c>
      <c r="L12" s="2">
        <v>156394</v>
      </c>
      <c r="M12" s="2" t="s">
        <v>13</v>
      </c>
      <c r="N12" s="2">
        <v>1131</v>
      </c>
      <c r="P12" s="14"/>
    </row>
    <row r="13" spans="1:16" x14ac:dyDescent="0.25">
      <c r="B13" s="21"/>
      <c r="D13" s="12"/>
      <c r="E13" s="16"/>
      <c r="G13" s="13"/>
      <c r="H13" s="2" t="s">
        <v>30</v>
      </c>
      <c r="I13" s="14"/>
      <c r="J13" s="2" t="s">
        <v>108</v>
      </c>
      <c r="K13" s="2">
        <v>157628</v>
      </c>
      <c r="L13" s="2">
        <v>159040</v>
      </c>
      <c r="M13" s="2" t="s">
        <v>16</v>
      </c>
      <c r="N13" s="2">
        <v>1413</v>
      </c>
      <c r="P13" s="14"/>
    </row>
    <row r="14" spans="1:16" x14ac:dyDescent="0.25">
      <c r="B14" s="15"/>
      <c r="E14" s="15"/>
      <c r="F14" s="18"/>
      <c r="G14" s="19"/>
      <c r="H14" s="2" t="s">
        <v>31</v>
      </c>
      <c r="I14" s="14"/>
      <c r="J14" s="2" t="s">
        <v>109</v>
      </c>
      <c r="K14" s="2">
        <v>163809</v>
      </c>
      <c r="L14" s="2">
        <v>165590</v>
      </c>
      <c r="M14" s="2" t="s">
        <v>13</v>
      </c>
      <c r="N14" s="2">
        <v>1782</v>
      </c>
      <c r="P14" s="14"/>
    </row>
    <row r="15" spans="1:16" x14ac:dyDescent="0.25">
      <c r="D15" s="12"/>
      <c r="G15" s="13"/>
      <c r="H15" s="2" t="s">
        <v>32</v>
      </c>
      <c r="I15" s="14"/>
      <c r="J15" s="2" t="s">
        <v>101</v>
      </c>
      <c r="K15" s="2">
        <v>318664</v>
      </c>
      <c r="L15" s="2">
        <v>321780</v>
      </c>
      <c r="M15" s="2" t="s">
        <v>13</v>
      </c>
      <c r="N15" s="2">
        <v>3117</v>
      </c>
      <c r="P15" s="14"/>
    </row>
    <row r="16" spans="1:16" x14ac:dyDescent="0.25">
      <c r="A16" s="11"/>
      <c r="G16" s="13"/>
      <c r="H16" s="2" t="s">
        <v>33</v>
      </c>
      <c r="I16" s="14" t="s">
        <v>34</v>
      </c>
      <c r="J16" s="2" t="s">
        <v>105</v>
      </c>
      <c r="K16" s="2">
        <v>328720</v>
      </c>
      <c r="L16" s="2">
        <v>331008</v>
      </c>
      <c r="M16" s="2" t="s">
        <v>16</v>
      </c>
      <c r="N16" s="2">
        <v>2289</v>
      </c>
      <c r="P16" s="14"/>
    </row>
    <row r="17" spans="1:16" x14ac:dyDescent="0.25">
      <c r="D17" s="12"/>
      <c r="E17" s="16"/>
      <c r="G17" s="13"/>
      <c r="H17" s="2" t="s">
        <v>35</v>
      </c>
      <c r="I17" s="14"/>
      <c r="J17" s="2" t="s">
        <v>101</v>
      </c>
      <c r="K17" s="2">
        <v>331064</v>
      </c>
      <c r="L17" s="2">
        <v>331876</v>
      </c>
      <c r="M17" s="2" t="s">
        <v>13</v>
      </c>
      <c r="N17" s="2">
        <v>813</v>
      </c>
      <c r="P17" s="14"/>
    </row>
    <row r="18" spans="1:16" x14ac:dyDescent="0.25">
      <c r="A18" s="11"/>
      <c r="B18" s="21"/>
      <c r="D18" s="12"/>
      <c r="G18" s="13"/>
      <c r="H18" s="2" t="s">
        <v>36</v>
      </c>
      <c r="I18" s="14" t="s">
        <v>37</v>
      </c>
      <c r="J18" s="2" t="s">
        <v>106</v>
      </c>
      <c r="K18" s="2">
        <v>331870</v>
      </c>
      <c r="L18" s="2">
        <v>333699</v>
      </c>
      <c r="M18" s="2" t="s">
        <v>13</v>
      </c>
      <c r="N18" s="2">
        <v>1830</v>
      </c>
      <c r="P18" s="14"/>
    </row>
    <row r="19" spans="1:16" x14ac:dyDescent="0.25">
      <c r="A19" s="11"/>
      <c r="G19" s="13"/>
      <c r="H19" s="2" t="s">
        <v>38</v>
      </c>
      <c r="I19" s="14" t="s">
        <v>39</v>
      </c>
      <c r="J19" s="2" t="s">
        <v>107</v>
      </c>
      <c r="K19" s="2">
        <v>333759</v>
      </c>
      <c r="L19" s="2">
        <v>336029</v>
      </c>
      <c r="M19" s="2" t="s">
        <v>13</v>
      </c>
      <c r="N19" s="2">
        <v>2271</v>
      </c>
      <c r="P19" s="14"/>
    </row>
    <row r="20" spans="1:16" x14ac:dyDescent="0.25">
      <c r="D20" s="12"/>
      <c r="F20" s="18"/>
      <c r="G20" s="13"/>
      <c r="H20" s="2" t="s">
        <v>40</v>
      </c>
      <c r="I20" s="14" t="s">
        <v>41</v>
      </c>
      <c r="J20" s="2" t="s">
        <v>110</v>
      </c>
      <c r="K20" s="2">
        <v>345690</v>
      </c>
      <c r="L20" s="2">
        <v>348191</v>
      </c>
      <c r="M20" s="2" t="s">
        <v>16</v>
      </c>
      <c r="N20" s="2">
        <v>2502</v>
      </c>
      <c r="P20" s="14"/>
    </row>
    <row r="21" spans="1:16" x14ac:dyDescent="0.25">
      <c r="B21" s="15"/>
      <c r="F21" s="18"/>
      <c r="G21" s="19"/>
      <c r="H21" s="2" t="s">
        <v>42</v>
      </c>
      <c r="I21" s="14"/>
      <c r="J21" s="2" t="s">
        <v>111</v>
      </c>
      <c r="K21" s="2">
        <v>372635</v>
      </c>
      <c r="L21" s="2">
        <v>373336</v>
      </c>
      <c r="M21" s="2" t="s">
        <v>16</v>
      </c>
      <c r="N21" s="2">
        <v>702</v>
      </c>
      <c r="P21" s="14"/>
    </row>
    <row r="22" spans="1:16" x14ac:dyDescent="0.25">
      <c r="B22" s="21"/>
      <c r="D22" s="12"/>
      <c r="G22" s="19"/>
      <c r="H22" s="2" t="s">
        <v>43</v>
      </c>
      <c r="I22" s="14" t="s">
        <v>113</v>
      </c>
      <c r="J22" s="2" t="s">
        <v>112</v>
      </c>
      <c r="K22" s="2">
        <v>461884</v>
      </c>
      <c r="L22" s="2">
        <v>463578</v>
      </c>
      <c r="M22" s="2" t="s">
        <v>16</v>
      </c>
      <c r="N22" s="2">
        <v>1695</v>
      </c>
      <c r="P22" s="14"/>
    </row>
    <row r="23" spans="1:16" x14ac:dyDescent="0.25">
      <c r="D23" s="12"/>
      <c r="E23" s="16"/>
      <c r="F23" s="18"/>
      <c r="G23" s="13"/>
      <c r="H23" s="2" t="s">
        <v>44</v>
      </c>
      <c r="I23" s="14"/>
      <c r="J23" s="2" t="s">
        <v>111</v>
      </c>
      <c r="K23" s="2">
        <v>492568</v>
      </c>
      <c r="L23" s="2">
        <v>493848</v>
      </c>
      <c r="M23" s="2" t="s">
        <v>16</v>
      </c>
      <c r="N23" s="2">
        <v>1281</v>
      </c>
      <c r="P23" s="14"/>
    </row>
    <row r="24" spans="1:16" x14ac:dyDescent="0.25">
      <c r="D24" s="12"/>
      <c r="G24" s="19"/>
      <c r="H24" s="2" t="s">
        <v>45</v>
      </c>
      <c r="I24" s="14"/>
      <c r="J24" s="2" t="s">
        <v>101</v>
      </c>
      <c r="K24" s="2">
        <v>514036</v>
      </c>
      <c r="L24" s="2">
        <v>515247</v>
      </c>
      <c r="M24" s="2" t="s">
        <v>13</v>
      </c>
      <c r="N24" s="2">
        <v>1212</v>
      </c>
      <c r="P24" s="14"/>
    </row>
    <row r="25" spans="1:16" x14ac:dyDescent="0.25">
      <c r="D25" s="12"/>
      <c r="E25" s="16"/>
      <c r="F25" s="18"/>
      <c r="G25" s="13"/>
      <c r="H25" s="2" t="s">
        <v>46</v>
      </c>
      <c r="I25" s="14" t="s">
        <v>47</v>
      </c>
      <c r="J25" s="17" t="s">
        <v>19</v>
      </c>
      <c r="K25" s="2">
        <v>522387</v>
      </c>
      <c r="L25" s="2">
        <v>524924</v>
      </c>
      <c r="M25" s="2" t="s">
        <v>16</v>
      </c>
      <c r="N25" s="2">
        <v>2538</v>
      </c>
      <c r="P25" s="14"/>
    </row>
    <row r="26" spans="1:16" x14ac:dyDescent="0.25">
      <c r="E26" s="15"/>
      <c r="F26" s="18"/>
      <c r="G26" s="19"/>
      <c r="H26" s="2" t="s">
        <v>48</v>
      </c>
      <c r="I26" s="14" t="s">
        <v>115</v>
      </c>
      <c r="J26" s="2" t="s">
        <v>114</v>
      </c>
      <c r="K26" s="2">
        <v>542651</v>
      </c>
      <c r="L26" s="2">
        <v>543979</v>
      </c>
      <c r="M26" s="2" t="s">
        <v>16</v>
      </c>
      <c r="N26" s="2">
        <v>1329</v>
      </c>
      <c r="P26" s="14"/>
    </row>
    <row r="27" spans="1:16" x14ac:dyDescent="0.25">
      <c r="F27" s="18"/>
      <c r="G27" s="13"/>
      <c r="H27" s="2" t="s">
        <v>49</v>
      </c>
      <c r="I27" s="14"/>
      <c r="J27" s="2" t="s">
        <v>116</v>
      </c>
      <c r="K27" s="2">
        <v>554858</v>
      </c>
      <c r="L27" s="2">
        <v>557833</v>
      </c>
      <c r="M27" s="2" t="s">
        <v>16</v>
      </c>
      <c r="N27" s="2">
        <v>2976</v>
      </c>
      <c r="P27" s="14"/>
    </row>
    <row r="28" spans="1:16" x14ac:dyDescent="0.25">
      <c r="D28" s="12"/>
      <c r="E28" s="16"/>
      <c r="G28" s="13"/>
      <c r="H28" s="2" t="s">
        <v>50</v>
      </c>
      <c r="I28" s="14"/>
      <c r="J28" s="2" t="s">
        <v>117</v>
      </c>
      <c r="K28" s="2">
        <v>593210</v>
      </c>
      <c r="L28" s="2">
        <v>594508</v>
      </c>
      <c r="M28" s="2" t="s">
        <v>16</v>
      </c>
      <c r="N28" s="2">
        <v>1299</v>
      </c>
      <c r="P28" s="14"/>
    </row>
    <row r="29" spans="1:16" x14ac:dyDescent="0.25">
      <c r="E29" s="15"/>
      <c r="F29" s="18"/>
      <c r="G29" s="19"/>
      <c r="H29" s="2" t="s">
        <v>51</v>
      </c>
      <c r="I29" s="14" t="s">
        <v>119</v>
      </c>
      <c r="J29" s="32" t="s">
        <v>118</v>
      </c>
      <c r="K29" s="2">
        <v>603904</v>
      </c>
      <c r="L29" s="2">
        <v>604908</v>
      </c>
      <c r="M29" s="2" t="s">
        <v>13</v>
      </c>
      <c r="N29" s="2">
        <v>1005</v>
      </c>
      <c r="P29" s="14"/>
    </row>
    <row r="30" spans="1:16" x14ac:dyDescent="0.25">
      <c r="E30" s="15"/>
      <c r="F30" s="18"/>
      <c r="G30" s="19"/>
      <c r="H30" s="2" t="s">
        <v>52</v>
      </c>
      <c r="I30" s="14" t="s">
        <v>121</v>
      </c>
      <c r="J30" s="2" t="s">
        <v>120</v>
      </c>
      <c r="K30" s="2">
        <v>606714</v>
      </c>
      <c r="L30" s="2">
        <v>607919</v>
      </c>
      <c r="M30" s="2" t="s">
        <v>16</v>
      </c>
      <c r="N30" s="2">
        <v>1206</v>
      </c>
      <c r="P30" s="14"/>
    </row>
    <row r="31" spans="1:16" x14ac:dyDescent="0.25">
      <c r="D31" s="12"/>
      <c r="G31" s="19"/>
      <c r="H31" s="2" t="s">
        <v>53</v>
      </c>
      <c r="I31" s="14"/>
      <c r="J31" s="2" t="s">
        <v>117</v>
      </c>
      <c r="K31" s="2">
        <v>628379</v>
      </c>
      <c r="L31" s="2">
        <v>630235</v>
      </c>
      <c r="M31" s="2" t="s">
        <v>16</v>
      </c>
      <c r="N31" s="2">
        <v>1857</v>
      </c>
      <c r="P31" s="14"/>
    </row>
    <row r="32" spans="1:16" x14ac:dyDescent="0.25">
      <c r="A32" s="11"/>
      <c r="G32" s="13"/>
      <c r="H32" s="2" t="s">
        <v>54</v>
      </c>
      <c r="I32" s="14" t="s">
        <v>55</v>
      </c>
      <c r="J32" s="2" t="s">
        <v>122</v>
      </c>
      <c r="K32" s="2">
        <v>662841</v>
      </c>
      <c r="L32" s="2">
        <v>664922</v>
      </c>
      <c r="M32" s="2" t="s">
        <v>16</v>
      </c>
      <c r="N32" s="2">
        <v>2082</v>
      </c>
      <c r="P32" s="14"/>
    </row>
    <row r="33" spans="1:16" x14ac:dyDescent="0.25">
      <c r="E33" s="16"/>
      <c r="G33" s="13"/>
      <c r="H33" s="2" t="s">
        <v>56</v>
      </c>
      <c r="I33" s="14"/>
      <c r="J33" s="2" t="s">
        <v>101</v>
      </c>
      <c r="K33" s="2">
        <v>671055</v>
      </c>
      <c r="L33" s="2">
        <v>671333</v>
      </c>
      <c r="M33" s="2" t="s">
        <v>13</v>
      </c>
      <c r="N33" s="2">
        <v>279</v>
      </c>
      <c r="P33" s="14"/>
    </row>
    <row r="34" spans="1:16" x14ac:dyDescent="0.25">
      <c r="B34" s="21"/>
      <c r="E34" s="16"/>
      <c r="G34" s="13"/>
      <c r="H34" s="2" t="s">
        <v>57</v>
      </c>
      <c r="I34" s="14"/>
      <c r="J34" s="2" t="s">
        <v>111</v>
      </c>
      <c r="K34" s="2">
        <v>671398</v>
      </c>
      <c r="L34" s="2">
        <v>671787</v>
      </c>
      <c r="M34" s="2" t="s">
        <v>13</v>
      </c>
      <c r="N34" s="2">
        <v>390</v>
      </c>
      <c r="P34" s="14"/>
    </row>
    <row r="35" spans="1:16" x14ac:dyDescent="0.25">
      <c r="B35" s="21"/>
      <c r="D35" s="12"/>
      <c r="E35" s="16"/>
      <c r="G35" s="13"/>
      <c r="H35" s="2" t="s">
        <v>58</v>
      </c>
      <c r="I35" s="14"/>
      <c r="J35" s="2" t="s">
        <v>101</v>
      </c>
      <c r="K35" s="2">
        <v>671843</v>
      </c>
      <c r="L35" s="2">
        <v>672655</v>
      </c>
      <c r="M35" s="2" t="s">
        <v>13</v>
      </c>
      <c r="N35" s="2">
        <v>813</v>
      </c>
      <c r="P35" s="14"/>
    </row>
    <row r="36" spans="1:16" x14ac:dyDescent="0.25">
      <c r="A36" s="11"/>
      <c r="B36" s="21"/>
      <c r="D36" s="12"/>
      <c r="G36" s="13"/>
      <c r="H36" s="2" t="s">
        <v>59</v>
      </c>
      <c r="I36" s="14" t="s">
        <v>60</v>
      </c>
      <c r="J36" s="2" t="s">
        <v>123</v>
      </c>
      <c r="K36" s="2">
        <v>672649</v>
      </c>
      <c r="L36" s="2">
        <v>674478</v>
      </c>
      <c r="M36" s="2" t="s">
        <v>13</v>
      </c>
      <c r="N36" s="2">
        <v>1830</v>
      </c>
      <c r="P36" s="14"/>
    </row>
    <row r="37" spans="1:16" x14ac:dyDescent="0.25">
      <c r="A37" s="11"/>
      <c r="B37" s="21"/>
      <c r="D37" s="12"/>
      <c r="G37" s="13"/>
      <c r="H37" s="2" t="s">
        <v>61</v>
      </c>
      <c r="I37" s="14" t="s">
        <v>62</v>
      </c>
      <c r="J37" s="2" t="s">
        <v>124</v>
      </c>
      <c r="K37" s="2">
        <v>674537</v>
      </c>
      <c r="L37" s="2">
        <v>676807</v>
      </c>
      <c r="M37" s="2" t="s">
        <v>13</v>
      </c>
      <c r="N37" s="2">
        <v>2271</v>
      </c>
      <c r="P37" s="14"/>
    </row>
    <row r="38" spans="1:16" x14ac:dyDescent="0.25">
      <c r="E38" s="16"/>
      <c r="G38" s="13"/>
      <c r="H38" s="2" t="s">
        <v>63</v>
      </c>
      <c r="I38" s="14" t="s">
        <v>64</v>
      </c>
      <c r="J38" s="17" t="s">
        <v>19</v>
      </c>
      <c r="K38" s="2">
        <v>699340</v>
      </c>
      <c r="L38" s="2">
        <v>701274</v>
      </c>
      <c r="M38" s="2" t="s">
        <v>16</v>
      </c>
      <c r="N38" s="2">
        <v>1935</v>
      </c>
      <c r="P38" s="14"/>
    </row>
    <row r="39" spans="1:16" x14ac:dyDescent="0.25">
      <c r="E39" s="16"/>
      <c r="G39" s="13"/>
      <c r="H39" s="2" t="s">
        <v>65</v>
      </c>
      <c r="I39" s="14" t="s">
        <v>66</v>
      </c>
      <c r="J39" s="17" t="s">
        <v>19</v>
      </c>
      <c r="K39" s="2">
        <v>701298</v>
      </c>
      <c r="L39" s="2">
        <v>703142</v>
      </c>
      <c r="M39" s="2" t="s">
        <v>16</v>
      </c>
      <c r="N39" s="2">
        <v>1845</v>
      </c>
      <c r="P39" s="14"/>
    </row>
    <row r="40" spans="1:16" x14ac:dyDescent="0.25">
      <c r="D40" s="12"/>
      <c r="G40" s="19"/>
      <c r="H40" s="2" t="s">
        <v>67</v>
      </c>
      <c r="I40" s="14"/>
      <c r="J40" s="2" t="s">
        <v>125</v>
      </c>
      <c r="K40" s="2">
        <v>737049</v>
      </c>
      <c r="L40" s="2">
        <v>738050</v>
      </c>
      <c r="M40" s="2" t="s">
        <v>13</v>
      </c>
      <c r="N40" s="2">
        <v>1002</v>
      </c>
      <c r="P40" s="14"/>
    </row>
    <row r="41" spans="1:16" x14ac:dyDescent="0.25">
      <c r="E41" s="16"/>
      <c r="F41" s="18"/>
      <c r="G41" s="19"/>
      <c r="H41" s="2" t="s">
        <v>68</v>
      </c>
      <c r="I41" s="14"/>
      <c r="J41" s="2" t="s">
        <v>117</v>
      </c>
      <c r="K41" s="2">
        <v>767361</v>
      </c>
      <c r="L41" s="2">
        <v>767906</v>
      </c>
      <c r="M41" s="2" t="s">
        <v>13</v>
      </c>
      <c r="N41" s="2">
        <v>546</v>
      </c>
      <c r="P41" s="14"/>
    </row>
    <row r="42" spans="1:16" x14ac:dyDescent="0.25">
      <c r="D42" s="15"/>
      <c r="E42" s="15"/>
      <c r="F42" s="18"/>
      <c r="G42" s="19"/>
      <c r="H42" s="2" t="s">
        <v>69</v>
      </c>
      <c r="I42" s="14" t="s">
        <v>127</v>
      </c>
      <c r="J42" s="2" t="s">
        <v>126</v>
      </c>
      <c r="K42" s="2">
        <v>795529</v>
      </c>
      <c r="L42" s="2">
        <v>797172</v>
      </c>
      <c r="M42" s="2" t="s">
        <v>13</v>
      </c>
      <c r="N42" s="2">
        <v>1644</v>
      </c>
      <c r="P42" s="14"/>
    </row>
    <row r="43" spans="1:16" x14ac:dyDescent="0.25">
      <c r="D43" s="12"/>
      <c r="E43" s="16"/>
      <c r="G43" s="19"/>
      <c r="H43" s="2" t="s">
        <v>70</v>
      </c>
      <c r="I43" s="14"/>
      <c r="J43" s="2" t="s">
        <v>101</v>
      </c>
      <c r="K43" s="2">
        <v>799977</v>
      </c>
      <c r="L43" s="2">
        <v>800636</v>
      </c>
      <c r="M43" s="2" t="s">
        <v>16</v>
      </c>
      <c r="N43" s="2">
        <v>660</v>
      </c>
      <c r="P43" s="14"/>
    </row>
    <row r="44" spans="1:16" x14ac:dyDescent="0.25">
      <c r="E44" s="15"/>
      <c r="F44" s="18"/>
      <c r="G44" s="19"/>
      <c r="H44" s="2" t="s">
        <v>71</v>
      </c>
      <c r="I44" s="14" t="s">
        <v>129</v>
      </c>
      <c r="J44" s="2" t="s">
        <v>128</v>
      </c>
      <c r="K44" s="2">
        <v>839534</v>
      </c>
      <c r="L44" s="2">
        <v>841315</v>
      </c>
      <c r="M44" s="2" t="s">
        <v>13</v>
      </c>
      <c r="N44" s="2">
        <v>1782</v>
      </c>
      <c r="P44" s="14"/>
    </row>
    <row r="45" spans="1:16" x14ac:dyDescent="0.25">
      <c r="E45" s="15"/>
      <c r="F45" s="18"/>
      <c r="G45" s="19"/>
      <c r="H45" s="2" t="s">
        <v>72</v>
      </c>
      <c r="I45" s="14" t="s">
        <v>131</v>
      </c>
      <c r="J45" s="2" t="s">
        <v>130</v>
      </c>
      <c r="K45" s="2">
        <v>899067</v>
      </c>
      <c r="L45" s="2">
        <v>900836</v>
      </c>
      <c r="M45" s="2" t="s">
        <v>13</v>
      </c>
      <c r="N45" s="2">
        <v>1770</v>
      </c>
      <c r="P45" s="14"/>
    </row>
    <row r="46" spans="1:16" x14ac:dyDescent="0.25">
      <c r="E46" s="16"/>
      <c r="G46" s="13"/>
      <c r="H46" s="2" t="s">
        <v>73</v>
      </c>
      <c r="I46" s="14"/>
      <c r="J46" s="2" t="s">
        <v>111</v>
      </c>
      <c r="K46" s="2">
        <v>934709</v>
      </c>
      <c r="L46" s="2">
        <v>935893</v>
      </c>
      <c r="M46" s="2" t="s">
        <v>16</v>
      </c>
      <c r="N46" s="2">
        <v>1185</v>
      </c>
      <c r="P46" s="14"/>
    </row>
    <row r="47" spans="1:16" x14ac:dyDescent="0.25">
      <c r="D47" s="12"/>
      <c r="E47" s="16"/>
      <c r="G47" s="13"/>
      <c r="H47" s="2" t="s">
        <v>74</v>
      </c>
      <c r="I47" s="14"/>
      <c r="J47" s="2" t="s">
        <v>111</v>
      </c>
      <c r="K47" s="2">
        <v>935995</v>
      </c>
      <c r="L47" s="2">
        <v>937224</v>
      </c>
      <c r="M47" s="2" t="s">
        <v>16</v>
      </c>
      <c r="N47" s="2">
        <v>1230</v>
      </c>
      <c r="P47" s="14"/>
    </row>
    <row r="48" spans="1:16" x14ac:dyDescent="0.25">
      <c r="E48" s="16"/>
      <c r="G48" s="13"/>
      <c r="H48" s="2" t="s">
        <v>75</v>
      </c>
      <c r="I48" s="14"/>
      <c r="J48" s="2" t="s">
        <v>101</v>
      </c>
      <c r="K48" s="2">
        <v>937306</v>
      </c>
      <c r="L48" s="2">
        <v>938805</v>
      </c>
      <c r="M48" s="2" t="s">
        <v>16</v>
      </c>
      <c r="N48" s="2">
        <v>1500</v>
      </c>
      <c r="P48" s="14"/>
    </row>
    <row r="49" spans="1:16" x14ac:dyDescent="0.25">
      <c r="D49" s="12"/>
      <c r="E49" s="16"/>
      <c r="F49" s="18"/>
      <c r="G49" s="13"/>
      <c r="H49" s="2" t="s">
        <v>76</v>
      </c>
      <c r="I49" s="14"/>
      <c r="J49" s="2" t="s">
        <v>108</v>
      </c>
      <c r="K49" s="2">
        <v>944967</v>
      </c>
      <c r="L49" s="2">
        <v>946412</v>
      </c>
      <c r="M49" s="2" t="s">
        <v>13</v>
      </c>
      <c r="N49" s="2">
        <v>1446</v>
      </c>
      <c r="P49" s="14"/>
    </row>
    <row r="50" spans="1:16" x14ac:dyDescent="0.25">
      <c r="A50" s="11"/>
      <c r="C50" s="22"/>
      <c r="D50" s="12"/>
      <c r="G50" s="13"/>
      <c r="H50" s="2" t="s">
        <v>77</v>
      </c>
      <c r="I50" s="14" t="s">
        <v>78</v>
      </c>
      <c r="J50" s="2" t="s">
        <v>132</v>
      </c>
      <c r="K50" s="2">
        <v>975927</v>
      </c>
      <c r="L50" s="2">
        <v>977522</v>
      </c>
      <c r="M50" s="2" t="s">
        <v>13</v>
      </c>
      <c r="N50" s="2">
        <v>1596</v>
      </c>
      <c r="P50" s="14"/>
    </row>
    <row r="51" spans="1:16" x14ac:dyDescent="0.25">
      <c r="B51" s="21"/>
      <c r="G51" s="19"/>
      <c r="H51" s="2" t="s">
        <v>79</v>
      </c>
      <c r="I51" s="14" t="s">
        <v>134</v>
      </c>
      <c r="J51" s="2" t="s">
        <v>133</v>
      </c>
      <c r="K51" s="2">
        <v>977519</v>
      </c>
      <c r="L51" s="2">
        <v>981238</v>
      </c>
      <c r="M51" s="2" t="s">
        <v>13</v>
      </c>
      <c r="N51" s="2">
        <v>3720</v>
      </c>
      <c r="P51" s="14"/>
    </row>
    <row r="52" spans="1:16" x14ac:dyDescent="0.25">
      <c r="E52" s="16"/>
      <c r="G52" s="13"/>
      <c r="H52" s="2" t="s">
        <v>80</v>
      </c>
      <c r="I52" s="14"/>
      <c r="J52" s="2" t="s">
        <v>111</v>
      </c>
      <c r="K52" s="2">
        <v>1049228</v>
      </c>
      <c r="L52" s="2">
        <v>1050862</v>
      </c>
      <c r="M52" s="2" t="s">
        <v>13</v>
      </c>
      <c r="N52" s="2">
        <v>1635</v>
      </c>
      <c r="P52" s="14"/>
    </row>
    <row r="53" spans="1:16" x14ac:dyDescent="0.25">
      <c r="E53" s="16"/>
      <c r="G53" s="13"/>
      <c r="H53" s="2" t="s">
        <v>81</v>
      </c>
      <c r="I53" s="14"/>
      <c r="J53" s="2" t="s">
        <v>101</v>
      </c>
      <c r="K53" s="2">
        <v>1050909</v>
      </c>
      <c r="L53" s="2">
        <v>1052456</v>
      </c>
      <c r="M53" s="2" t="s">
        <v>13</v>
      </c>
      <c r="N53" s="2">
        <v>1548</v>
      </c>
      <c r="P53" s="14"/>
    </row>
    <row r="54" spans="1:16" x14ac:dyDescent="0.25">
      <c r="D54" s="12"/>
      <c r="E54" s="16"/>
      <c r="F54" s="18"/>
      <c r="G54" s="13"/>
      <c r="H54" s="2" t="s">
        <v>82</v>
      </c>
      <c r="I54" s="14"/>
      <c r="J54" s="2" t="s">
        <v>101</v>
      </c>
      <c r="K54" s="2">
        <v>1052453</v>
      </c>
      <c r="L54" s="2">
        <v>1054075</v>
      </c>
      <c r="M54" s="2" t="s">
        <v>13</v>
      </c>
      <c r="N54" s="2">
        <v>1623</v>
      </c>
      <c r="P54" s="14"/>
    </row>
    <row r="55" spans="1:16" x14ac:dyDescent="0.25">
      <c r="E55" s="16"/>
      <c r="G55" s="13"/>
      <c r="H55" s="2" t="s">
        <v>83</v>
      </c>
      <c r="I55" s="14"/>
      <c r="J55" s="2" t="s">
        <v>108</v>
      </c>
      <c r="K55" s="2">
        <v>1054072</v>
      </c>
      <c r="L55" s="2">
        <v>1055646</v>
      </c>
      <c r="M55" s="2" t="s">
        <v>13</v>
      </c>
      <c r="N55" s="2">
        <v>1575</v>
      </c>
      <c r="P55" s="14"/>
    </row>
    <row r="56" spans="1:16" x14ac:dyDescent="0.25">
      <c r="E56" s="15"/>
      <c r="F56" s="18"/>
      <c r="G56" s="19"/>
      <c r="H56" s="2" t="s">
        <v>84</v>
      </c>
      <c r="I56" s="14" t="s">
        <v>136</v>
      </c>
      <c r="J56" s="2" t="s">
        <v>135</v>
      </c>
      <c r="K56" s="2">
        <v>1078929</v>
      </c>
      <c r="L56" s="2">
        <v>1079954</v>
      </c>
      <c r="M56" s="2" t="s">
        <v>13</v>
      </c>
      <c r="N56" s="2">
        <v>1026</v>
      </c>
      <c r="P56" s="14"/>
    </row>
    <row r="57" spans="1:16" s="3" customFormat="1" ht="16.5" thickBot="1" x14ac:dyDescent="0.3">
      <c r="A57" s="23"/>
      <c r="B57" s="24"/>
      <c r="D57" s="25"/>
      <c r="G57" s="26"/>
      <c r="H57" s="3" t="s">
        <v>85</v>
      </c>
      <c r="I57" s="27" t="s">
        <v>86</v>
      </c>
      <c r="J57" s="3" t="s">
        <v>137</v>
      </c>
      <c r="K57" s="3">
        <v>1125547</v>
      </c>
      <c r="L57" s="3">
        <v>1127217</v>
      </c>
      <c r="M57" s="3" t="s">
        <v>16</v>
      </c>
      <c r="N57" s="3">
        <v>1671</v>
      </c>
      <c r="P57" s="27"/>
    </row>
    <row r="58" spans="1:16" x14ac:dyDescent="0.25">
      <c r="H58" s="1" t="s">
        <v>87</v>
      </c>
    </row>
    <row r="59" spans="1:16" x14ac:dyDescent="0.25">
      <c r="L59" s="1"/>
      <c r="M59" s="28" t="s">
        <v>88</v>
      </c>
      <c r="N59" s="1">
        <f>SUM(N4:N57)</f>
        <v>86802</v>
      </c>
    </row>
    <row r="60" spans="1:16" x14ac:dyDescent="0.25">
      <c r="L60" s="1"/>
      <c r="M60" s="28" t="s">
        <v>89</v>
      </c>
      <c r="N60" s="1">
        <v>26</v>
      </c>
    </row>
    <row r="61" spans="1:16" x14ac:dyDescent="0.25">
      <c r="A61" s="29" t="s">
        <v>90</v>
      </c>
      <c r="B61" s="29"/>
      <c r="P61" s="2" t="s">
        <v>91</v>
      </c>
    </row>
    <row r="62" spans="1:16" x14ac:dyDescent="0.25">
      <c r="A62" s="2" t="s">
        <v>92</v>
      </c>
      <c r="N62" s="30">
        <f>N59-N60</f>
        <v>86776</v>
      </c>
      <c r="O62" s="2">
        <v>1139330</v>
      </c>
      <c r="P62" s="2">
        <f>N62/O62*100</f>
        <v>7.6164061334292956</v>
      </c>
    </row>
    <row r="63" spans="1:16" x14ac:dyDescent="0.25">
      <c r="A63" s="2" t="s">
        <v>93</v>
      </c>
    </row>
    <row r="64" spans="1:16" x14ac:dyDescent="0.25">
      <c r="A64" s="2" t="s">
        <v>94</v>
      </c>
    </row>
    <row r="65" spans="1:1" x14ac:dyDescent="0.25">
      <c r="A65" s="2" t="s">
        <v>95</v>
      </c>
    </row>
    <row r="66" spans="1:1" x14ac:dyDescent="0.25">
      <c r="A66" s="2" t="s">
        <v>96</v>
      </c>
    </row>
    <row r="67" spans="1:1" x14ac:dyDescent="0.25">
      <c r="A67" s="2" t="s">
        <v>97</v>
      </c>
    </row>
  </sheetData>
  <mergeCells count="1">
    <mergeCell ref="K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Šmajs</dc:creator>
  <cp:lastModifiedBy>Uživatel systému Windows</cp:lastModifiedBy>
  <dcterms:created xsi:type="dcterms:W3CDTF">2018-04-17T07:00:05Z</dcterms:created>
  <dcterms:modified xsi:type="dcterms:W3CDTF">2019-05-21T21:00:13Z</dcterms:modified>
</cp:coreProperties>
</file>