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taset 24 - Regulators" sheetId="4" r:id="rId1"/>
    <sheet name="Dataset 25 - SPI-like sRNAs" sheetId="6" r:id="rId2"/>
    <sheet name="Dataset 26-Hfq-associated sRNAs" sheetId="5" r:id="rId3"/>
  </sheets>
  <definedNames>
    <definedName name="_xlnm._FilterDatabase" localSheetId="2" hidden="1">'Dataset 26-Hfq-associated sRNAs'!$B$1:$AH$31</definedName>
  </definedNames>
  <calcPr calcId="145621"/>
</workbook>
</file>

<file path=xl/calcChain.xml><?xml version="1.0" encoding="utf-8"?>
<calcChain xmlns="http://schemas.openxmlformats.org/spreadsheetml/2006/main">
  <c r="AB3" i="4" l="1"/>
  <c r="AB4" i="4"/>
  <c r="AB5" i="4"/>
  <c r="AB6" i="4"/>
  <c r="AB7" i="4"/>
  <c r="AB9" i="4"/>
  <c r="AB8" i="4"/>
  <c r="AB10" i="4"/>
  <c r="AB11" i="4"/>
  <c r="AB12" i="4"/>
  <c r="AB13" i="4"/>
  <c r="AB14" i="4"/>
  <c r="AB15" i="4"/>
  <c r="AB16" i="4"/>
  <c r="AB2" i="4"/>
  <c r="AC2" i="6" l="1"/>
  <c r="AC3" i="6"/>
  <c r="AC4" i="6"/>
  <c r="AC5" i="6"/>
  <c r="AC6" i="6"/>
  <c r="AC7" i="6"/>
  <c r="AC8" i="6"/>
  <c r="AC9" i="6"/>
  <c r="AC10" i="6"/>
  <c r="AC11" i="6"/>
  <c r="AC12" i="6"/>
  <c r="AC13" i="6"/>
  <c r="AC14" i="6"/>
  <c r="AC26" i="5" l="1"/>
  <c r="AC18" i="5"/>
  <c r="AC28" i="5"/>
  <c r="AC31" i="5"/>
  <c r="AC24" i="5"/>
  <c r="AC16" i="5"/>
  <c r="AC13" i="5"/>
  <c r="AC30" i="5"/>
  <c r="AC15" i="5"/>
  <c r="AC27" i="5"/>
  <c r="AC29" i="5"/>
  <c r="AC9" i="5"/>
  <c r="AC21" i="5"/>
  <c r="AC23" i="5"/>
  <c r="AC12" i="5"/>
  <c r="AC19" i="5"/>
  <c r="AC25" i="5"/>
  <c r="AC22" i="5"/>
  <c r="AC20" i="5"/>
  <c r="AC17" i="5"/>
  <c r="AC14" i="5"/>
  <c r="AC11" i="5"/>
  <c r="AC10" i="5"/>
  <c r="AC8" i="5"/>
  <c r="AC7" i="5"/>
  <c r="AC4" i="5"/>
  <c r="AC6" i="5"/>
  <c r="AC2" i="5"/>
  <c r="AC3" i="5"/>
  <c r="AC5" i="5"/>
</calcChain>
</file>

<file path=xl/sharedStrings.xml><?xml version="1.0" encoding="utf-8"?>
<sst xmlns="http://schemas.openxmlformats.org/spreadsheetml/2006/main" count="188" uniqueCount="149">
  <si>
    <t>Shigella flexneri 2002017</t>
  </si>
  <si>
    <t>Serratia marcescens subsp marcescens Db11</t>
  </si>
  <si>
    <t>Yersinia enterocolitica subsp enterocolitica 8081</t>
  </si>
  <si>
    <t>Pectobacterium atrosepticum SCRI1043</t>
  </si>
  <si>
    <t>RpoE</t>
  </si>
  <si>
    <t>RpoS</t>
  </si>
  <si>
    <t>OmpR</t>
  </si>
  <si>
    <t>Fur</t>
  </si>
  <si>
    <t>SirA</t>
  </si>
  <si>
    <t>PhoB</t>
  </si>
  <si>
    <t>PhoP</t>
  </si>
  <si>
    <t>Dam</t>
  </si>
  <si>
    <t>SlyA</t>
  </si>
  <si>
    <t>FliZ</t>
  </si>
  <si>
    <t>SsrB</t>
  </si>
  <si>
    <t>HilE</t>
  </si>
  <si>
    <t>HilC</t>
  </si>
  <si>
    <t>HilD</t>
  </si>
  <si>
    <t>HilA</t>
  </si>
  <si>
    <t>sRNA10</t>
  </si>
  <si>
    <t>STnc520</t>
  </si>
  <si>
    <t>STnc3730</t>
  </si>
  <si>
    <t>InvR</t>
  </si>
  <si>
    <t>STnc440</t>
  </si>
  <si>
    <t>STnc3020</t>
  </si>
  <si>
    <t>STnc470</t>
  </si>
  <si>
    <t>STnc3050</t>
  </si>
  <si>
    <t>STnc3180</t>
  </si>
  <si>
    <t>STnc3170</t>
  </si>
  <si>
    <t>STnc3090</t>
  </si>
  <si>
    <t>STnc1480</t>
  </si>
  <si>
    <t>IsrH_1_2</t>
  </si>
  <si>
    <t>sRNA</t>
  </si>
  <si>
    <t>S. Typhimurium str. D23580</t>
  </si>
  <si>
    <t>S. Typhimurium str. LT2</t>
  </si>
  <si>
    <t>SdsR</t>
  </si>
  <si>
    <t>RybB</t>
  </si>
  <si>
    <t>OmrA</t>
  </si>
  <si>
    <t>RprA</t>
  </si>
  <si>
    <t>FnrS</t>
  </si>
  <si>
    <t>MicA</t>
  </si>
  <si>
    <t>STnc1340</t>
  </si>
  <si>
    <t>DsrA</t>
  </si>
  <si>
    <t>MgrR</t>
  </si>
  <si>
    <t>STnc840</t>
  </si>
  <si>
    <t>STnc810</t>
  </si>
  <si>
    <t>STnc630</t>
  </si>
  <si>
    <t>DapZ</t>
  </si>
  <si>
    <t>RybD</t>
  </si>
  <si>
    <t>RyeF</t>
  </si>
  <si>
    <t>STnc950</t>
  </si>
  <si>
    <t>STnc880</t>
  </si>
  <si>
    <t>STnc290</t>
  </si>
  <si>
    <t>RydC</t>
  </si>
  <si>
    <t>STnc3140</t>
  </si>
  <si>
    <t>RyhB-1</t>
  </si>
  <si>
    <t>STnc2110</t>
  </si>
  <si>
    <t>STnc890</t>
  </si>
  <si>
    <t>STnc2080</t>
  </si>
  <si>
    <t>STnc1700</t>
  </si>
  <si>
    <t>STnc2050</t>
  </si>
  <si>
    <t>STnc1310</t>
  </si>
  <si>
    <t>S. Typhimurium 4/74</t>
  </si>
  <si>
    <t>S. Typhimurium str. 14028S</t>
  </si>
  <si>
    <t>S. Typhimurium str. UK-1</t>
  </si>
  <si>
    <t>S. enterica serovar_4_5_12_i str</t>
  </si>
  <si>
    <t>S. Typhimurium str. T000240</t>
  </si>
  <si>
    <t>S. Saintpaul str. SARA23</t>
  </si>
  <si>
    <t>S. Newport str. SL254</t>
  </si>
  <si>
    <t>S. Paratyphi C</t>
  </si>
  <si>
    <t>S. Paratyphi B str. SPB7</t>
  </si>
  <si>
    <t>S. Heidelberg str. SL476</t>
  </si>
  <si>
    <t>S. Saintpaul str. SARA29</t>
  </si>
  <si>
    <t>S. Enteritidis</t>
  </si>
  <si>
    <t>S. Virchow str. SL491</t>
  </si>
  <si>
    <t>S. Agona str. SL483</t>
  </si>
  <si>
    <t>S. Typhi str. Ty2</t>
  </si>
  <si>
    <t>S. Paratyphi A</t>
  </si>
  <si>
    <t>S. Schwarzengrund str.SL480</t>
  </si>
  <si>
    <t>S. enterica subsp arizonae serovar 62_z4_z23</t>
  </si>
  <si>
    <t>S. bongori NCTC 12419</t>
  </si>
  <si>
    <t>E. coli O104 H4 str. 55989</t>
  </si>
  <si>
    <t>E. coli O157 H7 EDL933</t>
  </si>
  <si>
    <t>E. coli str. K-12 substr DH10B</t>
  </si>
  <si>
    <t>E. coli 0127 H6 E2348 69</t>
  </si>
  <si>
    <t xml:space="preserve">E. coli Mean </t>
  </si>
  <si>
    <t>Serratia marcescens Db11</t>
  </si>
  <si>
    <t>Yersinia enterocolitica 8081</t>
  </si>
  <si>
    <t>SPI2</t>
  </si>
  <si>
    <t>SPI1</t>
  </si>
  <si>
    <t>S. Typhimurium str 14028S</t>
  </si>
  <si>
    <t>S. Typhimurium str D23580</t>
  </si>
  <si>
    <t>S. Typhimurium str UK-1</t>
  </si>
  <si>
    <t>S. serovar Typhimurium str T000240</t>
  </si>
  <si>
    <t>S. enterica serovar 4_5_12_i str</t>
  </si>
  <si>
    <t>S. Typhimurium str LT2</t>
  </si>
  <si>
    <t>S. Saintpaul str SARA23</t>
  </si>
  <si>
    <t>S. Virchow str SL491</t>
  </si>
  <si>
    <t>S. Heidelberg str SL476</t>
  </si>
  <si>
    <t>S. Paratyphi B str SPB7</t>
  </si>
  <si>
    <t>S. Paratyphi C strain</t>
  </si>
  <si>
    <t>S. Saintpaul str SARA29</t>
  </si>
  <si>
    <t>S. Schwarzengrund str SL480</t>
  </si>
  <si>
    <t>S. Typhi str Ty2</t>
  </si>
  <si>
    <t>S. Paratyphi A str</t>
  </si>
  <si>
    <t>S. Agona str SL483</t>
  </si>
  <si>
    <t>S. Newport str SL254</t>
  </si>
  <si>
    <t>S. enterica subsp arizonae serovar 62 z4 z23</t>
  </si>
  <si>
    <t>E. coli str K-12 substr DH10B</t>
  </si>
  <si>
    <t>E. coli O104 H4 str 55989</t>
  </si>
  <si>
    <t>Regulator</t>
  </si>
  <si>
    <t>E. coli mean</t>
  </si>
  <si>
    <t>Colour Code</t>
  </si>
  <si>
    <t>&lt;65</t>
  </si>
  <si>
    <t>95-100</t>
  </si>
  <si>
    <t>85-95</t>
  </si>
  <si>
    <t>75-85</t>
  </si>
  <si>
    <t>65-75</t>
  </si>
  <si>
    <t>% identity</t>
  </si>
  <si>
    <r>
      <rPr>
        <i/>
        <sz val="12"/>
        <color theme="1"/>
        <rFont val="Arial"/>
        <family val="2"/>
      </rPr>
      <t>Salmonella</t>
    </r>
    <r>
      <rPr>
        <sz val="12"/>
        <color theme="1"/>
        <rFont val="Arial"/>
        <family val="2"/>
      </rPr>
      <t>-specific if column AB is &lt; 0.70</t>
    </r>
  </si>
  <si>
    <r>
      <rPr>
        <i/>
        <sz val="12"/>
        <color theme="1"/>
        <rFont val="Arial"/>
        <family val="2"/>
      </rPr>
      <t>Salmonella</t>
    </r>
    <r>
      <rPr>
        <sz val="12"/>
        <color theme="1"/>
        <rFont val="Arial"/>
        <family val="2"/>
      </rPr>
      <t>-specific if column AC is &lt; 0.70</t>
    </r>
  </si>
  <si>
    <r>
      <t>S</t>
    </r>
    <r>
      <rPr>
        <b/>
        <i/>
        <sz val="12"/>
        <color rgb="FF3F3F76"/>
        <rFont val="Arial"/>
        <family val="2"/>
      </rPr>
      <t xml:space="preserve">. </t>
    </r>
    <r>
      <rPr>
        <b/>
        <sz val="12"/>
        <color rgb="FF3F3F76"/>
        <rFont val="Arial"/>
        <family val="2"/>
      </rPr>
      <t>Typhimurium 4/74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</si>
  <si>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Typhimurium str. 14028S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</si>
  <si>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Typhimurium str. UK-1</t>
    </r>
  </si>
  <si>
    <r>
      <rPr>
        <b/>
        <i/>
        <sz val="12"/>
        <color rgb="FF3F3F76"/>
        <rFont val="Arial"/>
        <family val="2"/>
      </rPr>
      <t>S. enterica</t>
    </r>
    <r>
      <rPr>
        <b/>
        <sz val="12"/>
        <color rgb="FF3F3F76"/>
        <rFont val="Arial"/>
        <family val="2"/>
      </rPr>
      <t xml:space="preserve"> serovar_4_5_12_i str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</si>
  <si>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Typhimurium str. T000240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</si>
  <si>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Saintpaul str. SARA23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</si>
  <si>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Newport str. SL254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</si>
  <si>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Paratyphi C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</si>
  <si>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Paratyphi B str. SPB7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</si>
  <si>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Heidelberg str. SL476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</si>
  <si>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Saintpaul str. SARA29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</si>
  <si>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Enteritidis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</si>
  <si>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Virchow str. SL491</t>
    </r>
  </si>
  <si>
    <r>
      <rPr>
        <b/>
        <i/>
        <sz val="12"/>
        <color rgb="FF3F3F76"/>
        <rFont val="Arial"/>
        <family val="2"/>
      </rPr>
      <t>S</t>
    </r>
    <r>
      <rPr>
        <b/>
        <sz val="12"/>
        <color rgb="FF3F3F76"/>
        <rFont val="Arial"/>
        <family val="2"/>
      </rPr>
      <t>. Agona str. SL483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</si>
  <si>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Typhi str. Ty2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</si>
  <si>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Paratyphi A</t>
    </r>
  </si>
  <si>
    <r>
      <rPr>
        <b/>
        <i/>
        <sz val="12"/>
        <color rgb="FF3F3F76"/>
        <rFont val="Arial"/>
        <family val="2"/>
      </rPr>
      <t xml:space="preserve">S. </t>
    </r>
    <r>
      <rPr>
        <b/>
        <sz val="12"/>
        <color rgb="FF3F3F76"/>
        <rFont val="Arial"/>
        <family val="2"/>
      </rPr>
      <t>Schwarzengrund str.SL480</t>
    </r>
  </si>
  <si>
    <r>
      <rPr>
        <b/>
        <i/>
        <sz val="12"/>
        <color rgb="FF3F3F76"/>
        <rFont val="Arial"/>
        <family val="2"/>
      </rPr>
      <t xml:space="preserve">S. enterica </t>
    </r>
    <r>
      <rPr>
        <b/>
        <sz val="12"/>
        <color rgb="FF3F3F76"/>
        <rFont val="Arial"/>
        <family val="2"/>
      </rPr>
      <t>subsp arizonae serovar 62_z4_z23</t>
    </r>
  </si>
  <si>
    <r>
      <t xml:space="preserve">S. </t>
    </r>
    <r>
      <rPr>
        <b/>
        <i/>
        <sz val="12"/>
        <color rgb="FF3F3F76"/>
        <rFont val="Arial"/>
        <family val="2"/>
      </rPr>
      <t xml:space="preserve">bongori </t>
    </r>
    <r>
      <rPr>
        <b/>
        <sz val="12"/>
        <color rgb="FF3F3F76"/>
        <rFont val="Arial"/>
        <family val="2"/>
      </rPr>
      <t>NCTC 12419</t>
    </r>
  </si>
  <si>
    <r>
      <rPr>
        <b/>
        <i/>
        <sz val="12"/>
        <color rgb="FF3F3F76"/>
        <rFont val="Arial"/>
        <family val="2"/>
      </rPr>
      <t>E. coli</t>
    </r>
    <r>
      <rPr>
        <b/>
        <sz val="12"/>
        <color rgb="FF3F3F76"/>
        <rFont val="Arial"/>
        <family val="2"/>
      </rPr>
      <t xml:space="preserve"> O104 H4 str. 55989</t>
    </r>
  </si>
  <si>
    <r>
      <rPr>
        <b/>
        <i/>
        <sz val="12"/>
        <color rgb="FF3F3F76"/>
        <rFont val="Arial"/>
        <family val="2"/>
      </rPr>
      <t>E. coli</t>
    </r>
    <r>
      <rPr>
        <b/>
        <sz val="12"/>
        <color rgb="FF3F3F76"/>
        <rFont val="Arial"/>
        <family val="2"/>
      </rPr>
      <t xml:space="preserve"> O157 H7 EDL933</t>
    </r>
  </si>
  <si>
    <r>
      <rPr>
        <b/>
        <i/>
        <sz val="12"/>
        <color rgb="FF3F3F76"/>
        <rFont val="Arial"/>
        <family val="2"/>
      </rPr>
      <t>E. coli</t>
    </r>
    <r>
      <rPr>
        <b/>
        <sz val="12"/>
        <color rgb="FF3F3F76"/>
        <rFont val="Arial"/>
        <family val="2"/>
      </rPr>
      <t xml:space="preserve"> str. K-12 substr DH10B</t>
    </r>
  </si>
  <si>
    <r>
      <rPr>
        <b/>
        <i/>
        <sz val="12"/>
        <color rgb="FF3F3F76"/>
        <rFont val="Arial"/>
        <family val="2"/>
      </rPr>
      <t>E. coli</t>
    </r>
    <r>
      <rPr>
        <b/>
        <sz val="12"/>
        <color rgb="FF3F3F76"/>
        <rFont val="Arial"/>
        <family val="2"/>
      </rPr>
      <t xml:space="preserve"> 0127 H6 E2348 69</t>
    </r>
  </si>
  <si>
    <r>
      <t xml:space="preserve">E. coli </t>
    </r>
    <r>
      <rPr>
        <b/>
        <sz val="12"/>
        <color rgb="FF3F3F76"/>
        <rFont val="Arial"/>
        <family val="2"/>
      </rPr>
      <t>Mean</t>
    </r>
    <r>
      <rPr>
        <b/>
        <i/>
        <sz val="12"/>
        <color rgb="FF3F3F76"/>
        <rFont val="Arial"/>
        <family val="2"/>
      </rPr>
      <t xml:space="preserve"> </t>
    </r>
  </si>
  <si>
    <r>
      <rPr>
        <b/>
        <i/>
        <sz val="12"/>
        <color rgb="FF3F3F76"/>
        <rFont val="Arial"/>
        <family val="2"/>
      </rPr>
      <t>Shigella flexneri</t>
    </r>
    <r>
      <rPr>
        <b/>
        <sz val="12"/>
        <color rgb="FF3F3F76"/>
        <rFont val="Arial"/>
        <family val="2"/>
      </rPr>
      <t xml:space="preserve"> 2002017</t>
    </r>
  </si>
  <si>
    <r>
      <rPr>
        <b/>
        <i/>
        <sz val="12"/>
        <color rgb="FF3F3F76"/>
        <rFont val="Arial"/>
        <family val="2"/>
      </rPr>
      <t>Pectobacterium atrosepticum</t>
    </r>
    <r>
      <rPr>
        <b/>
        <sz val="12"/>
        <color rgb="FF3F3F76"/>
        <rFont val="Arial"/>
        <family val="2"/>
      </rPr>
      <t xml:space="preserve"> SCRI1043</t>
    </r>
  </si>
  <si>
    <r>
      <rPr>
        <b/>
        <i/>
        <sz val="12"/>
        <color rgb="FF3F3F76"/>
        <rFont val="Arial"/>
        <family val="2"/>
      </rPr>
      <t>Serratia marcescens</t>
    </r>
    <r>
      <rPr>
        <b/>
        <sz val="12"/>
        <color rgb="FF3F3F76"/>
        <rFont val="Arial"/>
        <family val="2"/>
      </rPr>
      <t xml:space="preserve"> Db11</t>
    </r>
  </si>
  <si>
    <r>
      <rPr>
        <b/>
        <i/>
        <sz val="12"/>
        <color rgb="FF3F3F76"/>
        <rFont val="Arial"/>
        <family val="2"/>
      </rPr>
      <t>Yersinia enterocolitica</t>
    </r>
    <r>
      <rPr>
        <b/>
        <sz val="12"/>
        <color rgb="FF3F3F76"/>
        <rFont val="Arial"/>
        <family val="2"/>
      </rPr>
      <t xml:space="preserve"> 8081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</si>
</sst>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FF0000"/>
      <name val="Arial"/>
      <family val="2"/>
    </font>
    <font>
      <sz val="12"/>
      <color rgb="FFFF33CC"/>
      <name val="Arial"/>
      <family val="2"/>
    </font>
    <font>
      <sz val="11"/>
      <color rgb="FF0000FF"/>
      <name val="Arial"/>
      <family val="2"/>
    </font>
    <font>
      <sz val="11"/>
      <color rgb="FF00B0F0"/>
      <name val="Arial"/>
      <family val="2"/>
    </font>
    <font>
      <b/>
      <sz val="12"/>
      <color rgb="FF3F3F76"/>
      <name val="Arial"/>
      <family val="2"/>
    </font>
    <font>
      <b/>
      <i/>
      <sz val="12"/>
      <color rgb="FF3F3F76"/>
      <name val="Arial"/>
      <family val="2"/>
    </font>
    <font>
      <sz val="12"/>
      <color rgb="FF0000FF"/>
      <name val="Arial"/>
      <family val="2"/>
    </font>
    <font>
      <sz val="12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FF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3" borderId="1" applyNumberFormat="0" applyAlignment="0" applyProtection="0"/>
    <xf numFmtId="0" fontId="2" fillId="2" borderId="0" applyNumberFormat="0" applyBorder="0" applyAlignment="0" applyProtection="0"/>
    <xf numFmtId="0" fontId="3" fillId="0" borderId="0"/>
  </cellStyleXfs>
  <cellXfs count="54">
    <xf numFmtId="0" fontId="0" fillId="0" borderId="0" xfId="0"/>
    <xf numFmtId="0" fontId="5" fillId="0" borderId="0" xfId="3" applyFont="1" applyFill="1" applyBorder="1"/>
    <xf numFmtId="0" fontId="5" fillId="0" borderId="0" xfId="3" applyFont="1" applyFill="1"/>
    <xf numFmtId="2" fontId="4" fillId="0" borderId="0" xfId="3" applyNumberFormat="1" applyFont="1" applyFill="1" applyBorder="1" applyAlignment="1">
      <alignment horizontal="center"/>
    </xf>
    <xf numFmtId="0" fontId="6" fillId="0" borderId="0" xfId="3" applyFont="1"/>
    <xf numFmtId="164" fontId="6" fillId="0" borderId="0" xfId="3" applyNumberFormat="1" applyFont="1"/>
    <xf numFmtId="0" fontId="6" fillId="4" borderId="0" xfId="3" applyFont="1" applyFill="1"/>
    <xf numFmtId="49" fontId="9" fillId="0" borderId="0" xfId="3" applyNumberFormat="1" applyFont="1"/>
    <xf numFmtId="49" fontId="9" fillId="4" borderId="0" xfId="3" applyNumberFormat="1" applyFont="1" applyFill="1"/>
    <xf numFmtId="0" fontId="9" fillId="0" borderId="0" xfId="3" applyFont="1"/>
    <xf numFmtId="0" fontId="8" fillId="0" borderId="0" xfId="2" applyFont="1" applyFill="1" applyAlignment="1">
      <alignment textRotation="45" wrapText="1"/>
    </xf>
    <xf numFmtId="49" fontId="8" fillId="0" borderId="0" xfId="2" applyNumberFormat="1" applyFont="1" applyFill="1" applyAlignment="1">
      <alignment vertical="center" wrapText="1"/>
    </xf>
    <xf numFmtId="0" fontId="9" fillId="0" borderId="0" xfId="3" applyFont="1" applyFill="1"/>
    <xf numFmtId="0" fontId="10" fillId="0" borderId="0" xfId="3" applyFont="1" applyFill="1" applyBorder="1"/>
    <xf numFmtId="0" fontId="9" fillId="0" borderId="0" xfId="0" applyFont="1" applyAlignment="1">
      <alignment horizontal="left" textRotation="75"/>
    </xf>
    <xf numFmtId="2" fontId="9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textRotation="45"/>
    </xf>
    <xf numFmtId="0" fontId="9" fillId="0" borderId="0" xfId="0" applyFont="1" applyBorder="1" applyAlignment="1">
      <alignment horizontal="left" textRotation="45"/>
    </xf>
    <xf numFmtId="0" fontId="6" fillId="0" borderId="0" xfId="3" applyFont="1" applyBorder="1"/>
    <xf numFmtId="164" fontId="6" fillId="0" borderId="0" xfId="3" applyNumberFormat="1" applyFont="1" applyFill="1" applyBorder="1"/>
    <xf numFmtId="0" fontId="8" fillId="6" borderId="0" xfId="2" applyFont="1" applyFill="1" applyBorder="1" applyAlignment="1">
      <alignment textRotation="45" wrapText="1"/>
    </xf>
    <xf numFmtId="0" fontId="6" fillId="6" borderId="0" xfId="3" applyFont="1" applyFill="1" applyBorder="1"/>
    <xf numFmtId="164" fontId="8" fillId="6" borderId="0" xfId="2" applyNumberFormat="1" applyFont="1" applyFill="1" applyBorder="1" applyAlignment="1">
      <alignment textRotation="45" wrapText="1"/>
    </xf>
    <xf numFmtId="164" fontId="6" fillId="6" borderId="0" xfId="3" applyNumberFormat="1" applyFont="1" applyFill="1" applyBorder="1"/>
    <xf numFmtId="0" fontId="6" fillId="0" borderId="0" xfId="3" applyFont="1" applyFill="1"/>
    <xf numFmtId="0" fontId="6" fillId="0" borderId="2" xfId="3" applyFont="1" applyBorder="1"/>
    <xf numFmtId="0" fontId="6" fillId="0" borderId="3" xfId="3" applyFont="1" applyBorder="1"/>
    <xf numFmtId="0" fontId="5" fillId="0" borderId="3" xfId="3" applyFont="1" applyFill="1" applyBorder="1"/>
    <xf numFmtId="0" fontId="5" fillId="0" borderId="7" xfId="3" applyFont="1" applyFill="1" applyBorder="1"/>
    <xf numFmtId="0" fontId="9" fillId="0" borderId="0" xfId="3" applyFont="1" applyBorder="1"/>
    <xf numFmtId="2" fontId="5" fillId="0" borderId="0" xfId="3" applyNumberFormat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textRotation="45" wrapText="1"/>
    </xf>
    <xf numFmtId="2" fontId="9" fillId="0" borderId="0" xfId="0" applyNumberFormat="1" applyFont="1" applyBorder="1"/>
    <xf numFmtId="0" fontId="3" fillId="0" borderId="0" xfId="0" applyFont="1"/>
    <xf numFmtId="0" fontId="6" fillId="0" borderId="3" xfId="3" applyFont="1" applyFill="1" applyBorder="1"/>
    <xf numFmtId="0" fontId="6" fillId="0" borderId="7" xfId="3" applyFont="1" applyFill="1" applyBorder="1"/>
    <xf numFmtId="2" fontId="9" fillId="4" borderId="0" xfId="0" applyNumberFormat="1" applyFont="1" applyFill="1" applyBorder="1"/>
    <xf numFmtId="2" fontId="15" fillId="0" borderId="0" xfId="1" applyNumberFormat="1" applyFont="1" applyFill="1" applyBorder="1" applyAlignment="1">
      <alignment vertical="center" wrapText="1"/>
    </xf>
    <xf numFmtId="2" fontId="16" fillId="0" borderId="0" xfId="1" applyNumberFormat="1" applyFont="1" applyFill="1" applyBorder="1" applyAlignment="1">
      <alignment textRotation="45" wrapText="1"/>
    </xf>
    <xf numFmtId="0" fontId="6" fillId="0" borderId="6" xfId="3" applyFont="1" applyBorder="1"/>
    <xf numFmtId="0" fontId="11" fillId="5" borderId="4" xfId="3" applyFont="1" applyFill="1" applyBorder="1"/>
    <xf numFmtId="0" fontId="12" fillId="9" borderId="4" xfId="3" applyFont="1" applyFill="1" applyBorder="1"/>
    <xf numFmtId="0" fontId="13" fillId="8" borderId="4" xfId="3" applyFont="1" applyFill="1" applyBorder="1" applyAlignment="1">
      <alignment horizontal="center"/>
    </xf>
    <xf numFmtId="2" fontId="14" fillId="7" borderId="4" xfId="3" applyNumberFormat="1" applyFont="1" applyFill="1" applyBorder="1" applyAlignment="1">
      <alignment horizontal="center"/>
    </xf>
    <xf numFmtId="2" fontId="5" fillId="0" borderId="5" xfId="3" applyNumberFormat="1" applyFont="1" applyFill="1" applyBorder="1" applyAlignment="1">
      <alignment horizontal="center"/>
    </xf>
    <xf numFmtId="0" fontId="17" fillId="8" borderId="4" xfId="3" applyFont="1" applyFill="1" applyBorder="1" applyAlignment="1">
      <alignment horizontal="center"/>
    </xf>
    <xf numFmtId="2" fontId="18" fillId="7" borderId="4" xfId="3" applyNumberFormat="1" applyFont="1" applyFill="1" applyBorder="1" applyAlignment="1">
      <alignment horizontal="center"/>
    </xf>
    <xf numFmtId="2" fontId="6" fillId="0" borderId="5" xfId="3" applyNumberFormat="1" applyFont="1" applyFill="1" applyBorder="1" applyAlignment="1">
      <alignment horizontal="center"/>
    </xf>
  </cellXfs>
  <cellStyles count="4">
    <cellStyle name="Bad 2" xfId="2"/>
    <cellStyle name="Input" xfId="1" builtinId="20"/>
    <cellStyle name="Normal" xfId="0" builtinId="0"/>
    <cellStyle name="Normal 2" xfId="3"/>
  </cellStyles>
  <dxfs count="12">
    <dxf>
      <fill>
        <patternFill>
          <bgColor rgb="FF00B0F0"/>
        </patternFill>
      </fill>
    </dxf>
    <dxf>
      <fill>
        <patternFill>
          <bgColor rgb="FF00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3333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33CC"/>
        </patternFill>
      </fill>
    </dxf>
    <dxf>
      <fill>
        <patternFill>
          <bgColor rgb="FF0000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  <color rgb="FFFF00FF"/>
      <color rgb="FF3333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Normal="100" workbookViewId="0">
      <pane xSplit="1" topLeftCell="B1" activePane="topRight" state="frozen"/>
      <selection pane="topRight"/>
    </sheetView>
  </sheetViews>
  <sheetFormatPr defaultColWidth="12.5703125" defaultRowHeight="15.75" x14ac:dyDescent="0.25"/>
  <cols>
    <col min="1" max="1" width="12.5703125" style="9"/>
    <col min="2" max="2" width="14" style="4" customWidth="1"/>
    <col min="3" max="3" width="13.7109375" style="4" customWidth="1"/>
    <col min="4" max="22" width="12.5703125" style="4"/>
    <col min="23" max="23" width="2.42578125" style="25" customWidth="1"/>
    <col min="24" max="28" width="12.5703125" style="4"/>
    <col min="29" max="29" width="2.140625" style="24" customWidth="1"/>
    <col min="30" max="16384" width="12.5703125" style="4"/>
  </cols>
  <sheetData>
    <row r="1" spans="1:33" s="10" customFormat="1" ht="165.75" customHeight="1" x14ac:dyDescent="0.25">
      <c r="A1" s="11" t="s">
        <v>110</v>
      </c>
      <c r="B1" s="10" t="s">
        <v>62</v>
      </c>
      <c r="C1" s="10" t="s">
        <v>90</v>
      </c>
      <c r="D1" s="10" t="s">
        <v>91</v>
      </c>
      <c r="E1" s="10" t="s">
        <v>92</v>
      </c>
      <c r="F1" s="10" t="s">
        <v>93</v>
      </c>
      <c r="G1" s="10" t="s">
        <v>95</v>
      </c>
      <c r="H1" s="10" t="s">
        <v>94</v>
      </c>
      <c r="I1" s="10" t="s">
        <v>73</v>
      </c>
      <c r="J1" s="10" t="s">
        <v>96</v>
      </c>
      <c r="K1" s="10" t="s">
        <v>97</v>
      </c>
      <c r="L1" s="10" t="s">
        <v>98</v>
      </c>
      <c r="M1" s="10" t="s">
        <v>99</v>
      </c>
      <c r="N1" s="10" t="s">
        <v>100</v>
      </c>
      <c r="O1" s="10" t="s">
        <v>101</v>
      </c>
      <c r="P1" s="10" t="s">
        <v>102</v>
      </c>
      <c r="Q1" s="10" t="s">
        <v>103</v>
      </c>
      <c r="R1" s="10" t="s">
        <v>104</v>
      </c>
      <c r="S1" s="10" t="s">
        <v>105</v>
      </c>
      <c r="T1" s="10" t="s">
        <v>106</v>
      </c>
      <c r="U1" s="10" t="s">
        <v>107</v>
      </c>
      <c r="V1" s="10" t="s">
        <v>80</v>
      </c>
      <c r="W1" s="28"/>
      <c r="X1" s="10" t="s">
        <v>108</v>
      </c>
      <c r="Y1" s="10" t="s">
        <v>109</v>
      </c>
      <c r="Z1" s="10" t="s">
        <v>82</v>
      </c>
      <c r="AA1" s="10" t="s">
        <v>84</v>
      </c>
      <c r="AB1" s="10" t="s">
        <v>111</v>
      </c>
      <c r="AC1" s="26"/>
      <c r="AD1" s="10" t="s">
        <v>0</v>
      </c>
      <c r="AE1" s="10" t="s">
        <v>1</v>
      </c>
      <c r="AF1" s="10" t="s">
        <v>2</v>
      </c>
      <c r="AG1" s="10" t="s">
        <v>3</v>
      </c>
    </row>
    <row r="2" spans="1:33" x14ac:dyDescent="0.25">
      <c r="A2" s="7" t="s">
        <v>4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0.998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0.995</v>
      </c>
      <c r="P2" s="4">
        <v>0.997</v>
      </c>
      <c r="Q2" s="4">
        <v>0.997</v>
      </c>
      <c r="R2" s="4">
        <v>0.997</v>
      </c>
      <c r="S2" s="4">
        <v>0.998</v>
      </c>
      <c r="T2" s="4">
        <v>0.998</v>
      </c>
      <c r="U2" s="4">
        <v>0.98099999999999998</v>
      </c>
      <c r="V2" s="4">
        <v>0.97899999999999998</v>
      </c>
      <c r="W2" s="29"/>
      <c r="X2" s="4">
        <v>0.93200000000000005</v>
      </c>
      <c r="Y2" s="4">
        <v>0.92900000000000005</v>
      </c>
      <c r="Z2" s="4">
        <v>0.93200000000000005</v>
      </c>
      <c r="AA2" s="4">
        <v>0.93100000000000005</v>
      </c>
      <c r="AB2" s="4">
        <f t="shared" ref="AB2:AB16" si="0">AVERAGE(X2:AA2)</f>
        <v>0.93100000000000005</v>
      </c>
      <c r="AC2" s="27"/>
      <c r="AD2" s="4">
        <v>0.93100000000000005</v>
      </c>
      <c r="AE2" s="4">
        <v>0.84499999999999997</v>
      </c>
      <c r="AF2" s="4">
        <v>0.79500000000000004</v>
      </c>
      <c r="AG2" s="4">
        <v>0.79</v>
      </c>
    </row>
    <row r="3" spans="1:33" x14ac:dyDescent="0.25">
      <c r="A3" s="7" t="s">
        <v>5</v>
      </c>
      <c r="B3" s="4">
        <v>1</v>
      </c>
      <c r="C3" s="4">
        <v>1</v>
      </c>
      <c r="D3" s="4">
        <v>1</v>
      </c>
      <c r="E3" s="4">
        <v>1</v>
      </c>
      <c r="F3" s="4">
        <v>1</v>
      </c>
      <c r="G3" s="4">
        <v>0.999</v>
      </c>
      <c r="H3" s="4">
        <v>0.999</v>
      </c>
      <c r="I3" s="4">
        <v>0.997</v>
      </c>
      <c r="J3" s="4">
        <v>1</v>
      </c>
      <c r="K3" s="4">
        <v>0.997</v>
      </c>
      <c r="L3" s="4">
        <v>0.999</v>
      </c>
      <c r="M3" s="4">
        <v>0.997</v>
      </c>
      <c r="N3" s="4">
        <v>0.998</v>
      </c>
      <c r="O3" s="4">
        <v>0.997</v>
      </c>
      <c r="P3" s="4">
        <v>0.997</v>
      </c>
      <c r="Q3" s="4">
        <v>0.998</v>
      </c>
      <c r="R3" s="4">
        <v>0.998</v>
      </c>
      <c r="S3" s="4">
        <v>0.871</v>
      </c>
      <c r="T3" s="4">
        <v>0.999</v>
      </c>
      <c r="U3" s="4">
        <v>0.98099999999999998</v>
      </c>
      <c r="V3" s="4">
        <v>0.97799999999999998</v>
      </c>
      <c r="W3" s="29"/>
      <c r="X3" s="4">
        <v>0.92500000000000004</v>
      </c>
      <c r="Y3" s="4">
        <v>0.92600000000000005</v>
      </c>
      <c r="Z3" s="4">
        <v>0.92100000000000004</v>
      </c>
      <c r="AA3" s="4">
        <v>0.92300000000000004</v>
      </c>
      <c r="AB3" s="4">
        <f t="shared" si="0"/>
        <v>0.92375000000000007</v>
      </c>
      <c r="AC3" s="27"/>
      <c r="AD3" s="4">
        <v>0.92400000000000004</v>
      </c>
      <c r="AE3" s="4">
        <v>0.82199999999999995</v>
      </c>
      <c r="AF3" s="4">
        <v>0.78900000000000003</v>
      </c>
      <c r="AG3" s="4">
        <v>0.81799999999999995</v>
      </c>
    </row>
    <row r="4" spans="1:33" x14ac:dyDescent="0.25">
      <c r="A4" s="7" t="s">
        <v>6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0.999</v>
      </c>
      <c r="J4" s="4">
        <v>1</v>
      </c>
      <c r="K4" s="4">
        <v>0.98899999999999999</v>
      </c>
      <c r="L4" s="4">
        <v>1</v>
      </c>
      <c r="M4" s="4">
        <v>0.98899999999999999</v>
      </c>
      <c r="N4" s="4">
        <v>0.99399999999999999</v>
      </c>
      <c r="O4" s="4">
        <v>0.98799999999999999</v>
      </c>
      <c r="P4" s="4">
        <v>0.98499999999999999</v>
      </c>
      <c r="Q4" s="4">
        <v>0.98899999999999999</v>
      </c>
      <c r="R4" s="4">
        <v>0.99</v>
      </c>
      <c r="S4" s="4">
        <v>0.99</v>
      </c>
      <c r="T4" s="4">
        <v>0.99</v>
      </c>
      <c r="U4" s="4">
        <v>0.94</v>
      </c>
      <c r="V4" s="4">
        <v>0.92900000000000005</v>
      </c>
      <c r="W4" s="29"/>
      <c r="X4" s="4">
        <v>0.878</v>
      </c>
      <c r="Y4" s="4">
        <v>0.879</v>
      </c>
      <c r="Z4" s="4">
        <v>0.874</v>
      </c>
      <c r="AA4" s="4">
        <v>0.876</v>
      </c>
      <c r="AB4" s="4">
        <f t="shared" si="0"/>
        <v>0.87675000000000003</v>
      </c>
      <c r="AC4" s="27"/>
      <c r="AD4" s="4">
        <v>0.879</v>
      </c>
      <c r="AE4" s="4">
        <v>0.85</v>
      </c>
      <c r="AF4" s="4">
        <v>0.83199999999999996</v>
      </c>
      <c r="AG4" s="4">
        <v>0.82599999999999996</v>
      </c>
    </row>
    <row r="5" spans="1:33" x14ac:dyDescent="0.25">
      <c r="A5" s="7" t="s">
        <v>7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0.996</v>
      </c>
      <c r="J5" s="4">
        <v>1</v>
      </c>
      <c r="K5" s="4">
        <v>1</v>
      </c>
      <c r="L5" s="4">
        <v>1</v>
      </c>
      <c r="M5" s="4">
        <v>0.998</v>
      </c>
      <c r="N5" s="4">
        <v>0.998</v>
      </c>
      <c r="O5" s="4">
        <v>1</v>
      </c>
      <c r="P5" s="4">
        <v>0.996</v>
      </c>
      <c r="Q5" s="4">
        <v>0.996</v>
      </c>
      <c r="R5" s="4">
        <v>0.998</v>
      </c>
      <c r="S5" s="4">
        <v>0.998</v>
      </c>
      <c r="T5" s="4">
        <v>0.998</v>
      </c>
      <c r="U5" s="4">
        <v>0.98699999999999999</v>
      </c>
      <c r="V5" s="4">
        <v>0.97799999999999998</v>
      </c>
      <c r="W5" s="29"/>
      <c r="X5" s="4">
        <v>0.86299999999999999</v>
      </c>
      <c r="Y5" s="4">
        <v>0.86799999999999999</v>
      </c>
      <c r="Z5" s="4">
        <v>0.87</v>
      </c>
      <c r="AA5" s="4">
        <v>0.86299999999999999</v>
      </c>
      <c r="AB5" s="4">
        <f t="shared" si="0"/>
        <v>0.86599999999999999</v>
      </c>
      <c r="AC5" s="27"/>
      <c r="AD5" s="4">
        <v>0.86499999999999999</v>
      </c>
      <c r="AE5" s="4">
        <v>0.77300000000000002</v>
      </c>
      <c r="AF5" s="4">
        <v>0.77700000000000002</v>
      </c>
      <c r="AG5" s="4">
        <v>0.76500000000000001</v>
      </c>
    </row>
    <row r="6" spans="1:33" x14ac:dyDescent="0.25">
      <c r="A6" s="7" t="s">
        <v>8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0.998</v>
      </c>
      <c r="J6" s="4">
        <v>0.99399999999999999</v>
      </c>
      <c r="K6" s="4">
        <v>0.997</v>
      </c>
      <c r="L6" s="4">
        <v>0.997</v>
      </c>
      <c r="M6" s="4">
        <v>0.995</v>
      </c>
      <c r="N6" s="4">
        <v>0.997</v>
      </c>
      <c r="O6" s="4">
        <v>0.997</v>
      </c>
      <c r="P6" s="4">
        <v>0.995</v>
      </c>
      <c r="Q6" s="4">
        <v>0.995</v>
      </c>
      <c r="R6" s="4">
        <v>0.99199999999999999</v>
      </c>
      <c r="S6" s="4">
        <v>0.998</v>
      </c>
      <c r="T6" s="4">
        <v>0.995</v>
      </c>
      <c r="U6" s="4">
        <v>0.97</v>
      </c>
      <c r="V6" s="4">
        <v>0.94799999999999995</v>
      </c>
      <c r="W6" s="29"/>
      <c r="X6" s="4">
        <v>0.86</v>
      </c>
      <c r="Y6" s="4">
        <v>0.86099999999999999</v>
      </c>
      <c r="Z6" s="4">
        <v>0.85199999999999998</v>
      </c>
      <c r="AA6" s="4">
        <v>0.86099999999999999</v>
      </c>
      <c r="AB6" s="4">
        <f t="shared" si="0"/>
        <v>0.85850000000000004</v>
      </c>
      <c r="AC6" s="27"/>
      <c r="AD6" s="4">
        <v>0.85499999999999998</v>
      </c>
      <c r="AE6" s="4">
        <v>0.78700000000000003</v>
      </c>
      <c r="AF6" s="4">
        <v>0.75600000000000001</v>
      </c>
      <c r="AG6" s="4">
        <v>0.77</v>
      </c>
    </row>
    <row r="7" spans="1:33" x14ac:dyDescent="0.25">
      <c r="A7" s="7" t="s">
        <v>9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0.99</v>
      </c>
      <c r="K7" s="4">
        <v>1</v>
      </c>
      <c r="L7" s="4">
        <v>0.99399999999999999</v>
      </c>
      <c r="M7" s="4">
        <v>0.99099999999999999</v>
      </c>
      <c r="N7" s="4">
        <v>0.99299999999999999</v>
      </c>
      <c r="O7" s="4">
        <v>1</v>
      </c>
      <c r="P7" s="4">
        <v>0.99399999999999999</v>
      </c>
      <c r="Q7" s="4">
        <v>0.99</v>
      </c>
      <c r="R7" s="4">
        <v>0.98799999999999999</v>
      </c>
      <c r="S7" s="4">
        <v>0.98699999999999999</v>
      </c>
      <c r="T7" s="4">
        <v>0.98799999999999999</v>
      </c>
      <c r="U7" s="4">
        <v>0.95799999999999996</v>
      </c>
      <c r="V7" s="4">
        <v>0.93500000000000005</v>
      </c>
      <c r="W7" s="29"/>
      <c r="X7" s="4">
        <v>0.82899999999999996</v>
      </c>
      <c r="Y7" s="4">
        <v>0.83</v>
      </c>
      <c r="Z7" s="4">
        <v>0.83</v>
      </c>
      <c r="AA7" s="4">
        <v>0.83</v>
      </c>
      <c r="AB7" s="4">
        <f t="shared" si="0"/>
        <v>0.82974999999999999</v>
      </c>
      <c r="AC7" s="27"/>
      <c r="AD7" s="4">
        <v>0.82599999999999996</v>
      </c>
      <c r="AE7" s="4">
        <v>0.76400000000000001</v>
      </c>
      <c r="AF7" s="4">
        <v>0.75700000000000001</v>
      </c>
      <c r="AG7" s="4">
        <v>0.76800000000000002</v>
      </c>
    </row>
    <row r="8" spans="1:33" x14ac:dyDescent="0.25">
      <c r="A8" s="7" t="s">
        <v>11</v>
      </c>
      <c r="B8" s="4">
        <v>1</v>
      </c>
      <c r="C8" s="4">
        <v>0.999</v>
      </c>
      <c r="D8" s="4">
        <v>0.999</v>
      </c>
      <c r="E8" s="4">
        <v>0.999</v>
      </c>
      <c r="F8" s="4">
        <v>0.999</v>
      </c>
      <c r="G8" s="4">
        <v>0.999</v>
      </c>
      <c r="H8" s="4">
        <v>0.999</v>
      </c>
      <c r="I8" s="4">
        <v>0.999</v>
      </c>
      <c r="J8" s="4">
        <v>0.999</v>
      </c>
      <c r="K8" s="4">
        <v>0.995</v>
      </c>
      <c r="L8" s="4">
        <v>0.996</v>
      </c>
      <c r="M8" s="4">
        <v>0.999</v>
      </c>
      <c r="N8" s="4">
        <v>0.996</v>
      </c>
      <c r="O8" s="4">
        <v>0.999</v>
      </c>
      <c r="P8" s="4">
        <v>0.99399999999999999</v>
      </c>
      <c r="Q8" s="4">
        <v>0.995</v>
      </c>
      <c r="R8" s="4">
        <v>0.99299999999999999</v>
      </c>
      <c r="S8" s="4">
        <v>0.996</v>
      </c>
      <c r="T8" s="4">
        <v>0.999</v>
      </c>
      <c r="U8" s="4">
        <v>0.95499999999999996</v>
      </c>
      <c r="V8" s="4">
        <v>0.92500000000000004</v>
      </c>
      <c r="W8" s="29"/>
      <c r="X8" s="4">
        <v>0.82599999999999996</v>
      </c>
      <c r="Y8" s="4">
        <v>0.82799999999999996</v>
      </c>
      <c r="Z8" s="4">
        <v>0.82699999999999996</v>
      </c>
      <c r="AA8" s="4">
        <v>0.82899999999999996</v>
      </c>
      <c r="AB8" s="4">
        <f t="shared" si="0"/>
        <v>0.8274999999999999</v>
      </c>
      <c r="AC8" s="27"/>
      <c r="AD8" s="4">
        <v>0.82599999999999996</v>
      </c>
      <c r="AE8" s="4">
        <v>0.67</v>
      </c>
      <c r="AF8" s="4">
        <v>0.67200000000000004</v>
      </c>
      <c r="AG8" s="4">
        <v>0.63500000000000001</v>
      </c>
    </row>
    <row r="9" spans="1:33" x14ac:dyDescent="0.25">
      <c r="A9" s="7" t="s">
        <v>10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0.99399999999999999</v>
      </c>
      <c r="J9" s="4">
        <v>1</v>
      </c>
      <c r="K9" s="4">
        <v>1</v>
      </c>
      <c r="L9" s="4">
        <v>1</v>
      </c>
      <c r="M9" s="4">
        <v>1</v>
      </c>
      <c r="N9" s="4">
        <v>0.99399999999999999</v>
      </c>
      <c r="O9" s="4">
        <v>0.99099999999999999</v>
      </c>
      <c r="P9" s="4">
        <v>0.996</v>
      </c>
      <c r="Q9" s="4">
        <v>0.996</v>
      </c>
      <c r="R9" s="4">
        <v>0.996</v>
      </c>
      <c r="S9" s="4">
        <v>0.99</v>
      </c>
      <c r="T9" s="4">
        <v>1</v>
      </c>
      <c r="U9" s="4">
        <v>0.95399999999999996</v>
      </c>
      <c r="V9" s="4">
        <v>0.93200000000000005</v>
      </c>
      <c r="W9" s="29"/>
      <c r="X9" s="4">
        <v>0.81899999999999995</v>
      </c>
      <c r="Y9" s="4">
        <v>0.81599999999999995</v>
      </c>
      <c r="Z9" s="4">
        <v>0.81599999999999995</v>
      </c>
      <c r="AA9" s="4">
        <v>0.82199999999999995</v>
      </c>
      <c r="AB9" s="4">
        <f t="shared" si="0"/>
        <v>0.81824999999999992</v>
      </c>
      <c r="AC9" s="27"/>
      <c r="AD9" s="4">
        <v>0.82199999999999995</v>
      </c>
      <c r="AE9" s="4">
        <v>0.73499999999999999</v>
      </c>
      <c r="AF9" s="4">
        <v>0.67700000000000005</v>
      </c>
      <c r="AG9" s="4">
        <v>0.72</v>
      </c>
    </row>
    <row r="10" spans="1:33" x14ac:dyDescent="0.25">
      <c r="A10" s="7" t="s">
        <v>12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0.995</v>
      </c>
      <c r="H10" s="4">
        <v>1</v>
      </c>
      <c r="I10" s="4">
        <v>0.99299999999999999</v>
      </c>
      <c r="J10" s="4">
        <v>0.99299999999999999</v>
      </c>
      <c r="K10" s="4">
        <v>0.99299999999999999</v>
      </c>
      <c r="L10" s="4">
        <v>0.99099999999999999</v>
      </c>
      <c r="M10" s="4">
        <v>1</v>
      </c>
      <c r="N10" s="4">
        <v>0.99099999999999999</v>
      </c>
      <c r="O10" s="4">
        <v>0.99299999999999999</v>
      </c>
      <c r="P10" s="4">
        <v>0.99299999999999999</v>
      </c>
      <c r="Q10" s="4">
        <v>0.99099999999999999</v>
      </c>
      <c r="R10" s="4">
        <v>0.99099999999999999</v>
      </c>
      <c r="S10" s="4">
        <v>0.99299999999999999</v>
      </c>
      <c r="T10" s="4">
        <v>0.99299999999999999</v>
      </c>
      <c r="U10" s="4">
        <v>0.96399999999999997</v>
      </c>
      <c r="V10" s="4">
        <v>0.94799999999999995</v>
      </c>
      <c r="W10" s="29"/>
      <c r="X10" s="4">
        <v>0.81200000000000006</v>
      </c>
      <c r="Y10" s="4">
        <v>0.81</v>
      </c>
      <c r="Z10" s="4">
        <v>0.81</v>
      </c>
      <c r="AA10" s="4">
        <v>0.81599999999999995</v>
      </c>
      <c r="AB10" s="4">
        <f t="shared" si="0"/>
        <v>0.81200000000000006</v>
      </c>
      <c r="AC10" s="27"/>
      <c r="AD10" s="4">
        <v>0.81</v>
      </c>
      <c r="AE10" s="4">
        <v>0.69199999999999995</v>
      </c>
      <c r="AF10" s="4">
        <v>0.67100000000000004</v>
      </c>
      <c r="AG10" s="4">
        <v>0.67600000000000005</v>
      </c>
    </row>
    <row r="11" spans="1:33" x14ac:dyDescent="0.25">
      <c r="A11" s="7" t="s">
        <v>13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0.99099999999999999</v>
      </c>
      <c r="J11" s="4">
        <v>0.99299999999999999</v>
      </c>
      <c r="K11" s="4">
        <v>0.98699999999999999</v>
      </c>
      <c r="L11" s="4">
        <v>0.98899999999999999</v>
      </c>
      <c r="M11" s="4">
        <v>0.995</v>
      </c>
      <c r="N11" s="4">
        <v>0.995</v>
      </c>
      <c r="O11" s="4">
        <v>0.99299999999999999</v>
      </c>
      <c r="P11" s="4">
        <v>0.996</v>
      </c>
      <c r="Q11" s="4">
        <v>0.99299999999999999</v>
      </c>
      <c r="R11" s="4">
        <v>0.99099999999999999</v>
      </c>
      <c r="S11" s="4">
        <v>0.98699999999999999</v>
      </c>
      <c r="T11" s="4">
        <v>0.99299999999999999</v>
      </c>
      <c r="U11" s="4">
        <v>0.94899999999999995</v>
      </c>
      <c r="V11" s="4">
        <v>0.89900000000000002</v>
      </c>
      <c r="W11" s="29"/>
      <c r="X11" s="4">
        <v>0.76300000000000001</v>
      </c>
      <c r="Y11" s="4">
        <v>0.76300000000000001</v>
      </c>
      <c r="Z11" s="4">
        <v>0.77100000000000002</v>
      </c>
      <c r="AA11" s="4">
        <v>0.754</v>
      </c>
      <c r="AB11" s="4">
        <f t="shared" si="0"/>
        <v>0.76275000000000004</v>
      </c>
      <c r="AC11" s="27"/>
      <c r="AD11" s="4">
        <v>0.76200000000000001</v>
      </c>
      <c r="AE11" s="4">
        <v>0.60599999999999998</v>
      </c>
      <c r="AF11" s="4">
        <v>0.6</v>
      </c>
      <c r="AG11" s="4">
        <v>0.57899999999999996</v>
      </c>
    </row>
    <row r="12" spans="1:33" x14ac:dyDescent="0.25">
      <c r="A12" s="8" t="s">
        <v>14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0.995</v>
      </c>
      <c r="J12" s="4">
        <v>0.99399999999999999</v>
      </c>
      <c r="K12" s="4">
        <v>0.995</v>
      </c>
      <c r="L12" s="4">
        <v>0.995</v>
      </c>
      <c r="M12" s="4">
        <v>0.99099999999999999</v>
      </c>
      <c r="N12" s="4">
        <v>0.99099999999999999</v>
      </c>
      <c r="O12" s="4">
        <v>0.98899999999999999</v>
      </c>
      <c r="P12" s="4">
        <v>0.98299999999999998</v>
      </c>
      <c r="Q12" s="4">
        <v>0.98699999999999999</v>
      </c>
      <c r="R12" s="4">
        <v>0.98599999999999999</v>
      </c>
      <c r="S12" s="4">
        <v>0.99099999999999999</v>
      </c>
      <c r="T12" s="4">
        <v>0.98899999999999999</v>
      </c>
      <c r="U12" s="4">
        <v>0.92800000000000005</v>
      </c>
      <c r="V12" s="4">
        <v>0.50600000000000001</v>
      </c>
      <c r="W12" s="29"/>
      <c r="X12" s="4">
        <v>0.52900000000000003</v>
      </c>
      <c r="Y12" s="4">
        <v>0.53200000000000003</v>
      </c>
      <c r="Z12" s="4">
        <v>0.52500000000000002</v>
      </c>
      <c r="AA12" s="4">
        <v>0.501</v>
      </c>
      <c r="AB12" s="4">
        <f t="shared" si="0"/>
        <v>0.52174999999999994</v>
      </c>
      <c r="AC12" s="27"/>
      <c r="AD12" s="4">
        <v>0.498</v>
      </c>
      <c r="AE12" s="4">
        <v>0.51</v>
      </c>
      <c r="AF12" s="4">
        <v>0.59299999999999997</v>
      </c>
      <c r="AG12" s="4">
        <v>0.51700000000000002</v>
      </c>
    </row>
    <row r="13" spans="1:33" x14ac:dyDescent="0.25">
      <c r="A13" s="8" t="s">
        <v>15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0.998</v>
      </c>
      <c r="J13" s="4">
        <v>0.99099999999999999</v>
      </c>
      <c r="K13" s="4">
        <v>0.998</v>
      </c>
      <c r="L13" s="4">
        <v>0.98399999999999999</v>
      </c>
      <c r="M13" s="4">
        <v>0.98699999999999999</v>
      </c>
      <c r="N13" s="4">
        <v>0.97799999999999998</v>
      </c>
      <c r="O13" s="4">
        <v>0.99099999999999999</v>
      </c>
      <c r="P13" s="4">
        <v>0.98</v>
      </c>
      <c r="Q13" s="4">
        <v>0.98</v>
      </c>
      <c r="R13" s="4">
        <v>0.98</v>
      </c>
      <c r="S13" s="4">
        <v>0.98399999999999999</v>
      </c>
      <c r="T13" s="4">
        <v>0.98699999999999999</v>
      </c>
      <c r="U13" s="4">
        <v>0.89700000000000002</v>
      </c>
      <c r="V13" s="4">
        <v>0.85699999999999998</v>
      </c>
      <c r="W13" s="29"/>
      <c r="X13" s="4">
        <v>0.51</v>
      </c>
      <c r="Y13" s="4">
        <v>0.50600000000000001</v>
      </c>
      <c r="Z13" s="4">
        <v>0.51200000000000001</v>
      </c>
      <c r="AA13" s="4">
        <v>0.51600000000000001</v>
      </c>
      <c r="AB13" s="4">
        <f t="shared" si="0"/>
        <v>0.51100000000000001</v>
      </c>
      <c r="AC13" s="27"/>
      <c r="AD13" s="4">
        <v>0.53100000000000003</v>
      </c>
      <c r="AE13" s="4">
        <v>0.52</v>
      </c>
      <c r="AF13" s="4">
        <v>0.51400000000000001</v>
      </c>
      <c r="AG13" s="4">
        <v>0.51200000000000001</v>
      </c>
    </row>
    <row r="14" spans="1:33" x14ac:dyDescent="0.25">
      <c r="A14" s="8" t="s">
        <v>16</v>
      </c>
      <c r="B14" s="4">
        <v>1</v>
      </c>
      <c r="C14" s="4">
        <v>1</v>
      </c>
      <c r="D14" s="4">
        <v>1</v>
      </c>
      <c r="E14" s="4">
        <v>1</v>
      </c>
      <c r="F14" s="4">
        <v>0.999</v>
      </c>
      <c r="G14" s="4">
        <v>1</v>
      </c>
      <c r="H14" s="4">
        <v>1</v>
      </c>
      <c r="I14" s="4">
        <v>0.99399999999999999</v>
      </c>
      <c r="J14" s="4">
        <v>0.997</v>
      </c>
      <c r="K14" s="4">
        <v>0.997</v>
      </c>
      <c r="L14" s="4">
        <v>0.998</v>
      </c>
      <c r="M14" s="4">
        <v>0.998</v>
      </c>
      <c r="N14" s="4">
        <v>0.997</v>
      </c>
      <c r="O14" s="4">
        <v>0.998</v>
      </c>
      <c r="P14" s="4">
        <v>0.99199999999999999</v>
      </c>
      <c r="Q14" s="4">
        <v>0.99</v>
      </c>
      <c r="R14" s="4">
        <v>0.99199999999999999</v>
      </c>
      <c r="S14" s="4">
        <v>0.99299999999999999</v>
      </c>
      <c r="T14" s="4">
        <v>0.998</v>
      </c>
      <c r="U14" s="4">
        <v>0.91800000000000004</v>
      </c>
      <c r="V14" s="4">
        <v>0.88200000000000001</v>
      </c>
      <c r="W14" s="29"/>
      <c r="X14" s="4">
        <v>0.502</v>
      </c>
      <c r="Y14" s="4">
        <v>0.499</v>
      </c>
      <c r="Z14" s="4">
        <v>0.502</v>
      </c>
      <c r="AA14" s="4">
        <v>0.504</v>
      </c>
      <c r="AB14" s="4">
        <f t="shared" si="0"/>
        <v>0.50174999999999992</v>
      </c>
      <c r="AC14" s="27"/>
      <c r="AD14" s="4">
        <v>0.503</v>
      </c>
      <c r="AE14" s="4">
        <v>0.504</v>
      </c>
      <c r="AF14" s="4">
        <v>0.502</v>
      </c>
      <c r="AG14" s="4">
        <v>0.50900000000000001</v>
      </c>
    </row>
    <row r="15" spans="1:33" x14ac:dyDescent="0.25">
      <c r="A15" s="8" t="s">
        <v>17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0.999</v>
      </c>
      <c r="I15" s="4">
        <v>0.999</v>
      </c>
      <c r="J15" s="4">
        <v>0.997</v>
      </c>
      <c r="K15" s="4">
        <v>0.997</v>
      </c>
      <c r="L15" s="4">
        <v>0.997</v>
      </c>
      <c r="M15" s="4">
        <v>1</v>
      </c>
      <c r="N15" s="4">
        <v>0.997</v>
      </c>
      <c r="O15" s="4">
        <v>0.998</v>
      </c>
      <c r="P15" s="4">
        <v>0.996</v>
      </c>
      <c r="Q15" s="4">
        <v>0.99099999999999999</v>
      </c>
      <c r="R15" s="4">
        <v>0.996</v>
      </c>
      <c r="S15" s="4">
        <v>0.996</v>
      </c>
      <c r="T15" s="4">
        <v>0.998</v>
      </c>
      <c r="U15" s="4">
        <v>0.92500000000000004</v>
      </c>
      <c r="V15" s="4">
        <v>0.89100000000000001</v>
      </c>
      <c r="W15" s="29"/>
      <c r="X15" s="4">
        <v>0.505</v>
      </c>
      <c r="Y15" s="4">
        <v>0.502</v>
      </c>
      <c r="Z15" s="4">
        <v>0.496</v>
      </c>
      <c r="AA15" s="4">
        <v>0.497</v>
      </c>
      <c r="AB15" s="4">
        <f t="shared" si="0"/>
        <v>0.5</v>
      </c>
      <c r="AC15" s="27"/>
      <c r="AD15" s="4">
        <v>0.51300000000000001</v>
      </c>
      <c r="AE15" s="4">
        <v>0.502</v>
      </c>
      <c r="AF15" s="4">
        <v>0.495</v>
      </c>
      <c r="AG15" s="4">
        <v>0.505</v>
      </c>
    </row>
    <row r="16" spans="1:33" x14ac:dyDescent="0.25">
      <c r="A16" s="8" t="s">
        <v>18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0.996</v>
      </c>
      <c r="K16" s="4">
        <v>0.999</v>
      </c>
      <c r="L16" s="4">
        <v>1</v>
      </c>
      <c r="M16" s="4">
        <v>1</v>
      </c>
      <c r="N16" s="4">
        <v>1</v>
      </c>
      <c r="O16" s="4">
        <v>0.98899999999999999</v>
      </c>
      <c r="P16" s="4">
        <v>0.99</v>
      </c>
      <c r="Q16" s="4">
        <v>0.99299999999999999</v>
      </c>
      <c r="R16" s="4">
        <v>0.99199999999999999</v>
      </c>
      <c r="S16" s="4">
        <v>0.98899999999999999</v>
      </c>
      <c r="T16" s="4">
        <v>0.73</v>
      </c>
      <c r="U16" s="4">
        <v>0.91700000000000004</v>
      </c>
      <c r="V16" s="4">
        <v>0.88600000000000001</v>
      </c>
      <c r="W16" s="29"/>
      <c r="X16" s="4">
        <v>0.49299999999999999</v>
      </c>
      <c r="Y16" s="4">
        <v>0.495</v>
      </c>
      <c r="Z16" s="4">
        <v>0.501</v>
      </c>
      <c r="AA16" s="4">
        <v>0.502</v>
      </c>
      <c r="AB16" s="4">
        <f t="shared" si="0"/>
        <v>0.49774999999999997</v>
      </c>
      <c r="AC16" s="27"/>
      <c r="AD16" s="4">
        <v>0.497</v>
      </c>
      <c r="AE16" s="4">
        <v>0.48699999999999999</v>
      </c>
      <c r="AF16" s="4">
        <v>0.50800000000000001</v>
      </c>
      <c r="AG16" s="4">
        <v>0.495</v>
      </c>
    </row>
    <row r="19" spans="1:34" x14ac:dyDescent="0.25">
      <c r="A19" s="12"/>
      <c r="B19" s="6"/>
      <c r="C19" s="4" t="s">
        <v>119</v>
      </c>
    </row>
    <row r="20" spans="1:34" x14ac:dyDescent="0.25">
      <c r="A20" s="12"/>
      <c r="B20" s="30"/>
    </row>
    <row r="21" spans="1:34" ht="16.5" thickBot="1" x14ac:dyDescent="0.3">
      <c r="A21" s="12"/>
      <c r="B21" s="30"/>
    </row>
    <row r="22" spans="1:34" x14ac:dyDescent="0.25">
      <c r="B22" s="35"/>
      <c r="C22" s="45" t="s">
        <v>112</v>
      </c>
      <c r="D22" s="31" t="s">
        <v>118</v>
      </c>
      <c r="W22" s="4"/>
      <c r="X22" s="25"/>
      <c r="AC22" s="4"/>
      <c r="AD22" s="24"/>
    </row>
    <row r="23" spans="1:34" x14ac:dyDescent="0.25">
      <c r="B23" s="24"/>
      <c r="C23" s="46"/>
      <c r="D23" s="32" t="s">
        <v>114</v>
      </c>
      <c r="W23" s="4"/>
      <c r="X23" s="25"/>
      <c r="AC23" s="4"/>
      <c r="AD23" s="24"/>
    </row>
    <row r="24" spans="1:34" x14ac:dyDescent="0.25">
      <c r="B24" s="24"/>
      <c r="C24" s="47"/>
      <c r="D24" s="32" t="s">
        <v>115</v>
      </c>
      <c r="W24" s="4"/>
      <c r="X24" s="25"/>
      <c r="AC24" s="4"/>
      <c r="AD24" s="24"/>
    </row>
    <row r="25" spans="1:34" x14ac:dyDescent="0.25">
      <c r="A25" s="35"/>
      <c r="B25" s="24"/>
      <c r="C25" s="48"/>
      <c r="D25" s="33" t="s">
        <v>116</v>
      </c>
      <c r="E25" s="2"/>
      <c r="F25" s="2"/>
      <c r="G25" s="2"/>
      <c r="H25" s="2"/>
      <c r="I25" s="2"/>
      <c r="J25" s="2"/>
      <c r="K25" s="2"/>
      <c r="L25" s="2"/>
      <c r="W25" s="5"/>
      <c r="X25" s="24"/>
      <c r="AC25" s="4"/>
      <c r="AD25" s="24"/>
      <c r="AH25" s="5"/>
    </row>
    <row r="26" spans="1:34" x14ac:dyDescent="0.25">
      <c r="A26" s="35"/>
      <c r="B26" s="24"/>
      <c r="C26" s="49"/>
      <c r="D26" s="33" t="s">
        <v>117</v>
      </c>
      <c r="E26" s="2"/>
      <c r="F26" s="2"/>
      <c r="G26" s="2"/>
      <c r="H26" s="2"/>
      <c r="I26" s="2"/>
      <c r="J26" s="2"/>
      <c r="K26" s="2"/>
      <c r="L26" s="2"/>
      <c r="W26" s="5"/>
      <c r="X26" s="24"/>
      <c r="AC26" s="4"/>
      <c r="AD26" s="24"/>
      <c r="AH26" s="5"/>
    </row>
    <row r="27" spans="1:34" ht="16.5" thickBot="1" x14ac:dyDescent="0.3">
      <c r="A27" s="35"/>
      <c r="B27" s="36"/>
      <c r="C27" s="50"/>
      <c r="D27" s="34" t="s">
        <v>113</v>
      </c>
      <c r="E27" s="2"/>
      <c r="F27" s="2"/>
      <c r="G27" s="2"/>
      <c r="H27" s="2"/>
      <c r="I27" s="2"/>
      <c r="J27" s="2"/>
      <c r="K27" s="2"/>
      <c r="L27" s="2"/>
      <c r="W27" s="5"/>
      <c r="X27" s="24"/>
      <c r="AC27" s="4"/>
      <c r="AD27" s="24"/>
      <c r="AH27" s="5"/>
    </row>
    <row r="28" spans="1:34" x14ac:dyDescent="0.25">
      <c r="A28" s="35"/>
      <c r="B28" s="3"/>
      <c r="C28" s="1"/>
      <c r="D28" s="2"/>
      <c r="E28" s="2"/>
      <c r="F28" s="2"/>
      <c r="G28" s="2"/>
      <c r="H28" s="2"/>
      <c r="I28" s="2"/>
      <c r="J28" s="2"/>
      <c r="K28" s="2"/>
      <c r="V28" s="5"/>
      <c r="W28" s="24"/>
      <c r="AG28" s="5"/>
    </row>
    <row r="29" spans="1:34" x14ac:dyDescent="0.25">
      <c r="B29" s="3"/>
      <c r="C29" s="1"/>
      <c r="D29" s="2"/>
      <c r="E29" s="2"/>
      <c r="F29" s="2"/>
      <c r="G29" s="2"/>
      <c r="H29" s="2"/>
      <c r="I29" s="2"/>
      <c r="J29" s="2"/>
      <c r="K29" s="2"/>
      <c r="V29" s="5"/>
      <c r="W29" s="24"/>
      <c r="AG29" s="5"/>
    </row>
    <row r="30" spans="1:34" x14ac:dyDescent="0.25">
      <c r="B30" s="3"/>
      <c r="C30" s="13"/>
      <c r="D30" s="2"/>
      <c r="E30" s="2"/>
      <c r="F30" s="2"/>
      <c r="G30" s="2"/>
      <c r="H30" s="2"/>
      <c r="I30" s="2"/>
      <c r="J30" s="2"/>
      <c r="K30" s="2"/>
      <c r="V30" s="5"/>
      <c r="W30" s="24"/>
      <c r="AG30" s="5"/>
    </row>
    <row r="31" spans="1:34" x14ac:dyDescent="0.25">
      <c r="B31" s="3"/>
      <c r="C31" s="1"/>
      <c r="D31" s="2"/>
      <c r="E31" s="2"/>
      <c r="F31" s="2"/>
      <c r="G31" s="2"/>
      <c r="H31" s="2"/>
      <c r="I31" s="2"/>
      <c r="J31" s="2"/>
      <c r="K31" s="2"/>
      <c r="V31" s="5"/>
      <c r="W31" s="24"/>
      <c r="AG31" s="5"/>
    </row>
    <row r="32" spans="1:34" x14ac:dyDescent="0.25">
      <c r="B32" s="3"/>
      <c r="C32" s="1"/>
      <c r="D32" s="2"/>
      <c r="E32" s="2"/>
      <c r="F32" s="2"/>
      <c r="G32" s="2"/>
      <c r="H32" s="2"/>
      <c r="I32" s="2"/>
      <c r="J32" s="2"/>
      <c r="K32" s="2"/>
      <c r="V32" s="5"/>
      <c r="W32" s="24"/>
      <c r="AG32" s="5"/>
    </row>
    <row r="33" spans="2:33" x14ac:dyDescent="0.25">
      <c r="B33" s="3"/>
      <c r="C33" s="1"/>
      <c r="D33" s="2"/>
      <c r="E33" s="2"/>
      <c r="F33" s="2"/>
      <c r="G33" s="2"/>
      <c r="H33" s="2"/>
      <c r="I33" s="2"/>
      <c r="J33" s="2"/>
      <c r="K33" s="2"/>
      <c r="V33" s="5"/>
      <c r="W33" s="24"/>
      <c r="AG33" s="5"/>
    </row>
    <row r="34" spans="2:33" x14ac:dyDescent="0.25">
      <c r="B34" s="3"/>
      <c r="C34" s="1"/>
      <c r="D34" s="2"/>
      <c r="E34" s="2"/>
      <c r="F34" s="2"/>
      <c r="G34" s="2"/>
      <c r="H34" s="2"/>
      <c r="I34" s="2"/>
      <c r="J34" s="2"/>
      <c r="K34" s="2"/>
      <c r="V34" s="5"/>
      <c r="W34" s="24"/>
      <c r="AG34" s="5"/>
    </row>
    <row r="35" spans="2:33" x14ac:dyDescent="0.25">
      <c r="B35" s="3"/>
      <c r="C35" s="1"/>
      <c r="D35" s="2"/>
      <c r="E35" s="2"/>
      <c r="F35" s="2"/>
      <c r="G35" s="2"/>
      <c r="H35" s="2"/>
      <c r="I35" s="2"/>
      <c r="J35" s="2"/>
      <c r="K35" s="2"/>
      <c r="V35" s="5"/>
      <c r="W35" s="24"/>
      <c r="AG35" s="5"/>
    </row>
    <row r="36" spans="2:33" x14ac:dyDescent="0.25">
      <c r="B36" s="3"/>
      <c r="C36" s="1"/>
      <c r="D36" s="2"/>
      <c r="E36" s="2"/>
      <c r="F36" s="2"/>
      <c r="G36" s="2"/>
      <c r="H36" s="2"/>
      <c r="I36" s="2"/>
      <c r="J36" s="2"/>
      <c r="K36" s="2"/>
      <c r="V36" s="5"/>
      <c r="W36" s="24"/>
      <c r="AG36" s="5"/>
    </row>
    <row r="37" spans="2:33" x14ac:dyDescent="0.25">
      <c r="B37" s="3"/>
      <c r="C37" s="1"/>
      <c r="D37" s="2"/>
      <c r="E37" s="2"/>
      <c r="F37" s="2"/>
      <c r="G37" s="2"/>
      <c r="H37" s="2"/>
      <c r="I37" s="2"/>
      <c r="J37" s="2"/>
      <c r="K37" s="2"/>
      <c r="V37" s="5"/>
      <c r="W37" s="24"/>
      <c r="AG37" s="5"/>
    </row>
    <row r="38" spans="2:33" x14ac:dyDescent="0.25">
      <c r="B38" s="3"/>
      <c r="C38" s="1"/>
      <c r="D38" s="2"/>
      <c r="E38" s="2"/>
      <c r="F38" s="2"/>
      <c r="G38" s="2"/>
      <c r="H38" s="2"/>
      <c r="I38" s="2"/>
      <c r="J38" s="2"/>
      <c r="K38" s="2"/>
      <c r="V38" s="5"/>
      <c r="W38" s="24"/>
      <c r="AG38" s="5"/>
    </row>
    <row r="39" spans="2:33" x14ac:dyDescent="0.25">
      <c r="B39" s="3"/>
      <c r="C39" s="1"/>
      <c r="D39" s="2"/>
      <c r="E39" s="2"/>
      <c r="F39" s="2"/>
      <c r="G39" s="2"/>
      <c r="H39" s="2"/>
      <c r="I39" s="2"/>
      <c r="J39" s="2"/>
      <c r="K39" s="2"/>
      <c r="V39" s="5"/>
      <c r="W39" s="24"/>
      <c r="AG39" s="5"/>
    </row>
    <row r="40" spans="2:33" x14ac:dyDescent="0.25">
      <c r="V40" s="5"/>
      <c r="W40" s="24"/>
      <c r="AG40" s="5"/>
    </row>
  </sheetData>
  <sortState ref="A2:AM16">
    <sortCondition descending="1" ref="AC2:AC16"/>
  </sortState>
  <conditionalFormatting sqref="A1:XFD22 A28:XFD1048576 A23:A27 C27:XFD27 D23:XFD26">
    <cfRule type="cellIs" dxfId="11" priority="1" operator="between">
      <formula>0.75</formula>
      <formula>0.65</formula>
    </cfRule>
    <cfRule type="cellIs" dxfId="10" priority="2" operator="between">
      <formula>0.85</formula>
      <formula>0.75</formula>
    </cfRule>
    <cfRule type="cellIs" dxfId="9" priority="3" operator="between">
      <formula>0.95</formula>
      <formula>0.85</formula>
    </cfRule>
    <cfRule type="cellIs" dxfId="8" priority="4" operator="between">
      <formula>1</formula>
      <formula>0.95</formula>
    </cfRule>
  </conditionalFormatting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zoomScaleNormal="100" workbookViewId="0">
      <pane xSplit="2" topLeftCell="C1" activePane="topRight" state="frozen"/>
      <selection pane="topRight"/>
    </sheetView>
  </sheetViews>
  <sheetFormatPr defaultRowHeight="15.75" x14ac:dyDescent="0.25"/>
  <cols>
    <col min="1" max="1" width="12" style="18" customWidth="1"/>
    <col min="2" max="2" width="12.85546875" style="19" customWidth="1"/>
    <col min="3" max="3" width="13.85546875" style="20" customWidth="1"/>
    <col min="4" max="4" width="12" style="20" customWidth="1"/>
    <col min="5" max="23" width="9.140625" style="20"/>
    <col min="24" max="24" width="3.140625" style="20" customWidth="1"/>
    <col min="25" max="29" width="9.140625" style="20"/>
    <col min="30" max="30" width="3.42578125" style="20" customWidth="1"/>
    <col min="31" max="33" width="9.140625" style="20"/>
    <col min="34" max="34" width="9.140625" style="19"/>
    <col min="35" max="16384" width="9.140625" style="20"/>
  </cols>
  <sheetData>
    <row r="1" spans="1:35" s="14" customFormat="1" ht="200.25" x14ac:dyDescent="0.25">
      <c r="B1" s="21" t="s">
        <v>32</v>
      </c>
      <c r="C1" s="22" t="s">
        <v>62</v>
      </c>
      <c r="D1" s="22" t="s">
        <v>63</v>
      </c>
      <c r="E1" s="22" t="s">
        <v>64</v>
      </c>
      <c r="F1" s="22" t="s">
        <v>33</v>
      </c>
      <c r="G1" s="22" t="s">
        <v>34</v>
      </c>
      <c r="H1" s="22" t="s">
        <v>65</v>
      </c>
      <c r="I1" s="22" t="s">
        <v>66</v>
      </c>
      <c r="J1" s="22" t="s">
        <v>67</v>
      </c>
      <c r="K1" s="22" t="s">
        <v>68</v>
      </c>
      <c r="L1" s="22" t="s">
        <v>69</v>
      </c>
      <c r="M1" s="22" t="s">
        <v>70</v>
      </c>
      <c r="N1" s="22" t="s">
        <v>71</v>
      </c>
      <c r="O1" s="22" t="s">
        <v>72</v>
      </c>
      <c r="P1" s="22" t="s">
        <v>73</v>
      </c>
      <c r="Q1" s="22" t="s">
        <v>74</v>
      </c>
      <c r="R1" s="22" t="s">
        <v>75</v>
      </c>
      <c r="S1" s="22" t="s">
        <v>76</v>
      </c>
      <c r="T1" s="22" t="s">
        <v>77</v>
      </c>
      <c r="U1" s="22" t="s">
        <v>78</v>
      </c>
      <c r="V1" s="22" t="s">
        <v>79</v>
      </c>
      <c r="W1" s="22" t="s">
        <v>80</v>
      </c>
      <c r="X1" s="22"/>
      <c r="Y1" s="22" t="s">
        <v>81</v>
      </c>
      <c r="Z1" s="22" t="s">
        <v>82</v>
      </c>
      <c r="AA1" s="22" t="s">
        <v>83</v>
      </c>
      <c r="AB1" s="22" t="s">
        <v>84</v>
      </c>
      <c r="AC1" s="22" t="s">
        <v>85</v>
      </c>
      <c r="AD1" s="22"/>
      <c r="AE1" s="22" t="s">
        <v>0</v>
      </c>
      <c r="AF1" s="22" t="s">
        <v>3</v>
      </c>
      <c r="AG1" s="22" t="s">
        <v>86</v>
      </c>
      <c r="AH1" s="23" t="s">
        <v>87</v>
      </c>
    </row>
    <row r="2" spans="1:35" s="16" customFormat="1" x14ac:dyDescent="0.25">
      <c r="A2" s="15" t="s">
        <v>88</v>
      </c>
      <c r="B2" s="15" t="s">
        <v>19</v>
      </c>
      <c r="C2" s="16">
        <v>1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>
        <v>0.99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>
        <v>1</v>
      </c>
      <c r="T2" s="16">
        <v>1</v>
      </c>
      <c r="U2" s="16">
        <v>0.97899999999999998</v>
      </c>
      <c r="V2" s="16">
        <v>0.99</v>
      </c>
      <c r="W2" s="16">
        <v>0.93799999999999994</v>
      </c>
      <c r="Y2" s="16">
        <v>0.77100000000000002</v>
      </c>
      <c r="Z2" s="16">
        <v>0.77100000000000002</v>
      </c>
      <c r="AA2" s="16">
        <v>0.77100000000000002</v>
      </c>
      <c r="AB2" s="16">
        <v>0.76</v>
      </c>
      <c r="AC2" s="16">
        <f t="shared" ref="AC2:AC14" si="0">AVERAGE(Y2:AB2)</f>
        <v>0.7682500000000001</v>
      </c>
      <c r="AE2" s="16">
        <v>0.77100000000000002</v>
      </c>
      <c r="AF2" s="16">
        <v>0.57299999999999995</v>
      </c>
      <c r="AG2" s="16">
        <v>0.55200000000000005</v>
      </c>
      <c r="AH2" s="16">
        <v>0.57799999999999996</v>
      </c>
    </row>
    <row r="3" spans="1:35" s="16" customFormat="1" x14ac:dyDescent="0.25">
      <c r="A3" s="15" t="s">
        <v>89</v>
      </c>
      <c r="B3" s="15" t="s">
        <v>20</v>
      </c>
      <c r="C3" s="16">
        <v>1</v>
      </c>
      <c r="D3" s="16">
        <v>1</v>
      </c>
      <c r="E3" s="16">
        <v>1</v>
      </c>
      <c r="F3" s="16">
        <v>0.98799999999999999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0.98799999999999999</v>
      </c>
      <c r="M3" s="16">
        <v>1</v>
      </c>
      <c r="N3" s="16">
        <v>1</v>
      </c>
      <c r="O3" s="16">
        <v>1</v>
      </c>
      <c r="P3" s="16">
        <v>0.98799999999999999</v>
      </c>
      <c r="Q3" s="16">
        <v>1</v>
      </c>
      <c r="R3" s="16">
        <v>1</v>
      </c>
      <c r="S3" s="16">
        <v>0.98799999999999999</v>
      </c>
      <c r="T3" s="16">
        <v>0.96499999999999997</v>
      </c>
      <c r="U3" s="16">
        <v>0.73899999999999999</v>
      </c>
      <c r="V3" s="16">
        <v>0.97599999999999998</v>
      </c>
      <c r="W3" s="16">
        <v>0.92900000000000005</v>
      </c>
      <c r="Y3" s="16">
        <v>0.75600000000000001</v>
      </c>
      <c r="Z3" s="16">
        <v>0.78200000000000003</v>
      </c>
      <c r="AA3" s="16">
        <v>0.73299999999999998</v>
      </c>
      <c r="AB3" s="16">
        <v>0.75</v>
      </c>
      <c r="AC3" s="16">
        <f t="shared" si="0"/>
        <v>0.75524999999999998</v>
      </c>
      <c r="AE3" s="16">
        <v>0.75</v>
      </c>
      <c r="AF3" s="16">
        <v>0.67800000000000005</v>
      </c>
      <c r="AG3" s="16">
        <v>0.621</v>
      </c>
      <c r="AH3" s="16">
        <v>0.61499999999999999</v>
      </c>
    </row>
    <row r="4" spans="1:35" s="16" customFormat="1" x14ac:dyDescent="0.25">
      <c r="A4" s="15" t="s">
        <v>88</v>
      </c>
      <c r="B4" s="17" t="s">
        <v>21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0.995</v>
      </c>
      <c r="K4" s="16">
        <v>0.995</v>
      </c>
      <c r="L4" s="16">
        <v>0.995</v>
      </c>
      <c r="M4" s="16">
        <v>1</v>
      </c>
      <c r="N4" s="16">
        <v>0.995</v>
      </c>
      <c r="O4" s="16">
        <v>0.99</v>
      </c>
      <c r="P4" s="16">
        <v>1</v>
      </c>
      <c r="Q4" s="16">
        <v>1</v>
      </c>
      <c r="R4" s="16">
        <v>0.99</v>
      </c>
      <c r="S4" s="16">
        <v>0.995</v>
      </c>
      <c r="T4" s="16">
        <v>1</v>
      </c>
      <c r="U4" s="16">
        <v>0.995</v>
      </c>
      <c r="V4" s="16">
        <v>0.96399999999999997</v>
      </c>
      <c r="W4" s="16">
        <v>0.86699999999999999</v>
      </c>
      <c r="Y4" s="16">
        <v>0.65500000000000003</v>
      </c>
      <c r="Z4" s="16">
        <v>0.64300000000000002</v>
      </c>
      <c r="AA4" s="16">
        <v>0.64500000000000002</v>
      </c>
      <c r="AB4" s="16">
        <v>0.63700000000000001</v>
      </c>
      <c r="AC4" s="16">
        <f t="shared" si="0"/>
        <v>0.64500000000000002</v>
      </c>
      <c r="AE4" s="16">
        <v>0.65500000000000003</v>
      </c>
      <c r="AF4" s="16">
        <v>0.55900000000000005</v>
      </c>
      <c r="AG4" s="16">
        <v>0.54900000000000004</v>
      </c>
      <c r="AH4" s="16">
        <v>0.54300000000000004</v>
      </c>
    </row>
    <row r="5" spans="1:35" s="16" customFormat="1" x14ac:dyDescent="0.25">
      <c r="A5" s="15" t="s">
        <v>89</v>
      </c>
      <c r="B5" s="17" t="s">
        <v>22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0.98799999999999999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0.95</v>
      </c>
      <c r="W5" s="16">
        <v>0.95</v>
      </c>
      <c r="Y5" s="16">
        <v>0.628</v>
      </c>
      <c r="Z5" s="16">
        <v>0.629</v>
      </c>
      <c r="AA5" s="16">
        <v>0.629</v>
      </c>
      <c r="AB5" s="16">
        <v>0.63400000000000001</v>
      </c>
      <c r="AC5" s="16">
        <f t="shared" si="0"/>
        <v>0.63</v>
      </c>
      <c r="AE5" s="16">
        <v>0.61799999999999999</v>
      </c>
      <c r="AF5" s="16">
        <v>0.60199999999999998</v>
      </c>
      <c r="AG5" s="16">
        <v>0.63400000000000001</v>
      </c>
      <c r="AH5" s="16">
        <v>0.64</v>
      </c>
    </row>
    <row r="6" spans="1:35" s="16" customFormat="1" x14ac:dyDescent="0.25">
      <c r="A6" s="15" t="s">
        <v>88</v>
      </c>
      <c r="B6" s="17" t="s">
        <v>23</v>
      </c>
      <c r="C6" s="16">
        <v>1</v>
      </c>
      <c r="D6" s="16">
        <v>1</v>
      </c>
      <c r="E6" s="16">
        <v>1</v>
      </c>
      <c r="F6" s="16">
        <v>1</v>
      </c>
      <c r="G6" s="16">
        <v>0.98799999999999999</v>
      </c>
      <c r="H6" s="16">
        <v>1</v>
      </c>
      <c r="I6" s="16">
        <v>0.98799999999999999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0.98799999999999999</v>
      </c>
      <c r="U6" s="16">
        <v>1</v>
      </c>
      <c r="V6" s="16">
        <v>0.98799999999999999</v>
      </c>
      <c r="W6" s="16">
        <v>0.96299999999999997</v>
      </c>
      <c r="Y6" s="16">
        <v>0.624</v>
      </c>
      <c r="Z6" s="16">
        <v>0.60499999999999998</v>
      </c>
      <c r="AA6" s="16">
        <v>0.624</v>
      </c>
      <c r="AB6" s="16">
        <v>0.61199999999999999</v>
      </c>
      <c r="AC6" s="16">
        <f t="shared" si="0"/>
        <v>0.61625000000000008</v>
      </c>
      <c r="AE6" s="16">
        <v>0.624</v>
      </c>
      <c r="AF6" s="16">
        <v>0.6</v>
      </c>
      <c r="AG6" s="16">
        <v>0.60699999999999998</v>
      </c>
      <c r="AH6" s="16">
        <v>0</v>
      </c>
    </row>
    <row r="7" spans="1:35" s="16" customFormat="1" x14ac:dyDescent="0.25">
      <c r="A7" s="15" t="s">
        <v>88</v>
      </c>
      <c r="B7" s="17" t="s">
        <v>24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0.97</v>
      </c>
      <c r="W7" s="16">
        <v>0.92</v>
      </c>
      <c r="Y7" s="16">
        <v>0.64</v>
      </c>
      <c r="Z7" s="16">
        <v>0.63400000000000001</v>
      </c>
      <c r="AA7" s="16">
        <v>0.60599999999999998</v>
      </c>
      <c r="AB7" s="16">
        <v>0.56399999999999995</v>
      </c>
      <c r="AC7" s="16">
        <f t="shared" si="0"/>
        <v>0.61099999999999999</v>
      </c>
      <c r="AE7" s="16">
        <v>0.71299999999999997</v>
      </c>
      <c r="AF7" s="16">
        <v>0.61</v>
      </c>
      <c r="AG7" s="16">
        <v>0</v>
      </c>
      <c r="AH7" s="16">
        <v>0</v>
      </c>
    </row>
    <row r="8" spans="1:35" s="16" customFormat="1" x14ac:dyDescent="0.25">
      <c r="A8" s="15" t="s">
        <v>88</v>
      </c>
      <c r="B8" s="17" t="s">
        <v>25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0.98899999999999999</v>
      </c>
      <c r="L8" s="16">
        <v>0.98899999999999999</v>
      </c>
      <c r="M8" s="16">
        <v>0.98899999999999999</v>
      </c>
      <c r="N8" s="16">
        <v>0.98899999999999999</v>
      </c>
      <c r="O8" s="16">
        <v>0.98899999999999999</v>
      </c>
      <c r="P8" s="16">
        <v>0.98899999999999999</v>
      </c>
      <c r="Q8" s="16">
        <v>0.98899999999999999</v>
      </c>
      <c r="R8" s="16">
        <v>0.97799999999999998</v>
      </c>
      <c r="S8" s="16">
        <v>0.98899999999999999</v>
      </c>
      <c r="T8" s="16">
        <v>0.98899999999999999</v>
      </c>
      <c r="U8" s="16">
        <v>0.97799999999999998</v>
      </c>
      <c r="V8" s="16">
        <v>0.89900000000000002</v>
      </c>
      <c r="W8" s="16">
        <v>0.876</v>
      </c>
      <c r="Y8" s="16">
        <v>0.6</v>
      </c>
      <c r="Z8" s="16">
        <v>0.6</v>
      </c>
      <c r="AA8" s="16">
        <v>0.61099999999999999</v>
      </c>
      <c r="AB8" s="16">
        <v>0.56200000000000006</v>
      </c>
      <c r="AC8" s="16">
        <f t="shared" si="0"/>
        <v>0.59325000000000006</v>
      </c>
      <c r="AE8" s="16">
        <v>0.6</v>
      </c>
      <c r="AF8" s="16">
        <v>0.6</v>
      </c>
      <c r="AG8" s="16">
        <v>0.58899999999999997</v>
      </c>
      <c r="AH8" s="16">
        <v>0.59799999999999998</v>
      </c>
    </row>
    <row r="9" spans="1:35" s="16" customFormat="1" x14ac:dyDescent="0.25">
      <c r="A9" s="15" t="s">
        <v>88</v>
      </c>
      <c r="B9" s="17" t="s">
        <v>26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0.99199999999999999</v>
      </c>
      <c r="L9" s="16">
        <v>0.98399999999999999</v>
      </c>
      <c r="M9" s="16">
        <v>0.99199999999999999</v>
      </c>
      <c r="N9" s="16">
        <v>0.99199999999999999</v>
      </c>
      <c r="O9" s="16">
        <v>0.99199999999999999</v>
      </c>
      <c r="P9" s="16">
        <v>0.98399999999999999</v>
      </c>
      <c r="Q9" s="16">
        <v>0.99199999999999999</v>
      </c>
      <c r="R9" s="16">
        <v>0.99199999999999999</v>
      </c>
      <c r="S9" s="16">
        <v>1</v>
      </c>
      <c r="T9" s="16">
        <v>0.99199999999999999</v>
      </c>
      <c r="U9" s="16">
        <v>0.98399999999999999</v>
      </c>
      <c r="V9" s="16">
        <v>0.58499999999999996</v>
      </c>
      <c r="W9" s="16">
        <v>0.60699999999999998</v>
      </c>
      <c r="Y9" s="16">
        <v>0.6</v>
      </c>
      <c r="Z9" s="16">
        <v>0.6</v>
      </c>
      <c r="AA9" s="16">
        <v>0.6</v>
      </c>
      <c r="AB9" s="16">
        <v>0.57299999999999995</v>
      </c>
      <c r="AC9" s="16">
        <f t="shared" si="0"/>
        <v>0.59324999999999994</v>
      </c>
      <c r="AE9" s="16">
        <v>0.60299999999999998</v>
      </c>
      <c r="AF9" s="16">
        <v>0.55600000000000005</v>
      </c>
      <c r="AG9" s="16">
        <v>0.57599999999999996</v>
      </c>
      <c r="AH9" s="16">
        <v>0.57599999999999996</v>
      </c>
    </row>
    <row r="10" spans="1:35" s="16" customFormat="1" x14ac:dyDescent="0.25">
      <c r="A10" s="15" t="s">
        <v>88</v>
      </c>
      <c r="B10" s="17" t="s">
        <v>27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0.98199999999999998</v>
      </c>
      <c r="K10" s="16">
        <v>1</v>
      </c>
      <c r="L10" s="16">
        <v>1</v>
      </c>
      <c r="M10" s="16">
        <v>0.99099999999999999</v>
      </c>
      <c r="N10" s="16">
        <v>0.99099999999999999</v>
      </c>
      <c r="O10" s="16">
        <v>0.99099999999999999</v>
      </c>
      <c r="P10" s="16">
        <v>1</v>
      </c>
      <c r="Q10" s="16">
        <v>0.92700000000000005</v>
      </c>
      <c r="R10" s="16">
        <v>0.92700000000000005</v>
      </c>
      <c r="S10" s="16">
        <v>0.89</v>
      </c>
      <c r="T10" s="16">
        <v>0.89</v>
      </c>
      <c r="U10" s="16">
        <v>0.91700000000000004</v>
      </c>
      <c r="V10" s="16">
        <v>0.73399999999999999</v>
      </c>
      <c r="W10" s="16">
        <v>0.61599999999999999</v>
      </c>
      <c r="Y10" s="16">
        <v>0.58799999999999997</v>
      </c>
      <c r="Z10" s="16">
        <v>0.58799999999999997</v>
      </c>
      <c r="AA10" s="16">
        <v>0.58799999999999997</v>
      </c>
      <c r="AB10" s="16">
        <v>0.58699999999999997</v>
      </c>
      <c r="AC10" s="16">
        <f t="shared" si="0"/>
        <v>0.58774999999999999</v>
      </c>
      <c r="AE10" s="16">
        <v>0.59499999999999997</v>
      </c>
      <c r="AF10" s="16">
        <v>0.60499999999999998</v>
      </c>
      <c r="AG10" s="16">
        <v>0.57499999999999996</v>
      </c>
      <c r="AH10" s="16">
        <v>0.57599999999999996</v>
      </c>
    </row>
    <row r="11" spans="1:35" s="16" customFormat="1" x14ac:dyDescent="0.25">
      <c r="A11" s="15" t="s">
        <v>88</v>
      </c>
      <c r="B11" s="17" t="s">
        <v>28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0.58399999999999996</v>
      </c>
      <c r="K11" s="16">
        <v>0.58399999999999996</v>
      </c>
      <c r="L11" s="16">
        <v>0.58399999999999996</v>
      </c>
      <c r="M11" s="16">
        <v>0.57599999999999996</v>
      </c>
      <c r="N11" s="16">
        <v>0.58399999999999996</v>
      </c>
      <c r="O11" s="16">
        <v>0.55900000000000005</v>
      </c>
      <c r="P11" s="16">
        <v>0.57599999999999996</v>
      </c>
      <c r="Q11" s="16">
        <v>0.58399999999999996</v>
      </c>
      <c r="R11" s="16">
        <v>0.58399999999999996</v>
      </c>
      <c r="S11" s="16">
        <v>0.60699999999999998</v>
      </c>
      <c r="T11" s="16">
        <v>0.57599999999999996</v>
      </c>
      <c r="U11" s="16">
        <v>0.58399999999999996</v>
      </c>
      <c r="V11" s="16">
        <v>0.58399999999999996</v>
      </c>
      <c r="W11" s="16">
        <v>0.57599999999999996</v>
      </c>
      <c r="Y11" s="16">
        <v>0.57699999999999996</v>
      </c>
      <c r="Z11" s="16">
        <v>0.57699999999999996</v>
      </c>
      <c r="AA11" s="16">
        <v>0.56699999999999995</v>
      </c>
      <c r="AB11" s="16">
        <v>0.58499999999999996</v>
      </c>
      <c r="AC11" s="16">
        <f t="shared" si="0"/>
        <v>0.57650000000000001</v>
      </c>
      <c r="AE11" s="16">
        <v>0.56799999999999995</v>
      </c>
      <c r="AF11" s="16">
        <v>0.55200000000000005</v>
      </c>
      <c r="AG11" s="16">
        <v>0.57999999999999996</v>
      </c>
      <c r="AH11" s="16">
        <v>0.56399999999999995</v>
      </c>
    </row>
    <row r="12" spans="1:35" s="16" customFormat="1" x14ac:dyDescent="0.25">
      <c r="A12" s="15" t="s">
        <v>88</v>
      </c>
      <c r="B12" s="17" t="s">
        <v>29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0.97699999999999998</v>
      </c>
      <c r="L12" s="16">
        <v>0.97699999999999998</v>
      </c>
      <c r="M12" s="16">
        <v>0.97699999999999998</v>
      </c>
      <c r="N12" s="16">
        <v>0.98499999999999999</v>
      </c>
      <c r="O12" s="16">
        <v>0.97699999999999998</v>
      </c>
      <c r="P12" s="16">
        <v>1</v>
      </c>
      <c r="Q12" s="16">
        <v>0.98499999999999999</v>
      </c>
      <c r="R12" s="16">
        <v>0.97699999999999998</v>
      </c>
      <c r="S12" s="16">
        <v>0.98499999999999999</v>
      </c>
      <c r="T12" s="16">
        <v>0.97699999999999998</v>
      </c>
      <c r="U12" s="16">
        <v>0.98499999999999999</v>
      </c>
      <c r="V12" s="16">
        <v>0.58099999999999996</v>
      </c>
      <c r="W12" s="16">
        <v>0.55900000000000005</v>
      </c>
      <c r="Y12" s="16">
        <v>0.55100000000000005</v>
      </c>
      <c r="Z12" s="16">
        <v>0.56299999999999994</v>
      </c>
      <c r="AA12" s="16">
        <v>0.55100000000000005</v>
      </c>
      <c r="AB12" s="16">
        <v>0.56599999999999995</v>
      </c>
      <c r="AC12" s="16">
        <f t="shared" si="0"/>
        <v>0.55774999999999997</v>
      </c>
      <c r="AE12" s="16">
        <v>0.56599999999999995</v>
      </c>
      <c r="AF12" s="16">
        <v>0.56699999999999995</v>
      </c>
      <c r="AG12" s="16">
        <v>0.59399999999999997</v>
      </c>
      <c r="AH12" s="16">
        <v>0.59299999999999997</v>
      </c>
    </row>
    <row r="13" spans="1:35" s="16" customFormat="1" x14ac:dyDescent="0.25">
      <c r="A13" s="15" t="s">
        <v>88</v>
      </c>
      <c r="B13" s="17" t="s">
        <v>30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0.54900000000000004</v>
      </c>
      <c r="L13" s="16">
        <v>0.97699999999999998</v>
      </c>
      <c r="M13" s="16">
        <v>0.98</v>
      </c>
      <c r="N13" s="16">
        <v>1</v>
      </c>
      <c r="O13" s="16">
        <v>0.55700000000000005</v>
      </c>
      <c r="P13" s="16">
        <v>0.60099999999999998</v>
      </c>
      <c r="Q13" s="16">
        <v>0.997</v>
      </c>
      <c r="R13" s="16">
        <v>0.56100000000000005</v>
      </c>
      <c r="S13" s="16">
        <v>0.91100000000000003</v>
      </c>
      <c r="T13" s="16">
        <v>0.55900000000000005</v>
      </c>
      <c r="U13" s="16">
        <v>0.92300000000000004</v>
      </c>
      <c r="V13" s="16">
        <v>0.78800000000000003</v>
      </c>
      <c r="W13" s="16">
        <v>0.65700000000000003</v>
      </c>
      <c r="Y13" s="16">
        <v>0.52500000000000002</v>
      </c>
      <c r="Z13" s="16">
        <v>0.53</v>
      </c>
      <c r="AA13" s="16">
        <v>0.51600000000000001</v>
      </c>
      <c r="AB13" s="16">
        <v>0.52800000000000002</v>
      </c>
      <c r="AC13" s="16">
        <f t="shared" si="0"/>
        <v>0.52475000000000005</v>
      </c>
      <c r="AE13" s="16">
        <v>0.53300000000000003</v>
      </c>
      <c r="AF13" s="16">
        <v>0.50700000000000001</v>
      </c>
      <c r="AG13" s="16">
        <v>0.51</v>
      </c>
      <c r="AH13" s="16">
        <v>0.52800000000000002</v>
      </c>
    </row>
    <row r="14" spans="1:35" s="16" customFormat="1" x14ac:dyDescent="0.25">
      <c r="A14" s="15" t="s">
        <v>88</v>
      </c>
      <c r="B14" s="17" t="s">
        <v>31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0.97299999999999998</v>
      </c>
      <c r="L14" s="16">
        <v>0.97299999999999998</v>
      </c>
      <c r="M14" s="16">
        <v>0.97599999999999998</v>
      </c>
      <c r="N14" s="16">
        <v>0.97299999999999998</v>
      </c>
      <c r="O14" s="16">
        <v>0.99099999999999999</v>
      </c>
      <c r="P14" s="16">
        <v>0.97599999999999998</v>
      </c>
      <c r="Q14" s="16">
        <v>0.97299999999999998</v>
      </c>
      <c r="R14" s="16">
        <v>0.98499999999999999</v>
      </c>
      <c r="S14" s="16">
        <v>0.97299999999999998</v>
      </c>
      <c r="T14" s="16">
        <v>0.97099999999999997</v>
      </c>
      <c r="U14" s="16">
        <v>0.96499999999999997</v>
      </c>
      <c r="V14" s="16">
        <v>0.72</v>
      </c>
      <c r="W14" s="16">
        <v>0.51500000000000001</v>
      </c>
      <c r="Y14" s="16">
        <v>0.51</v>
      </c>
      <c r="Z14" s="16">
        <v>0.51300000000000001</v>
      </c>
      <c r="AA14" s="16">
        <v>0.51600000000000001</v>
      </c>
      <c r="AB14" s="16">
        <v>0.505</v>
      </c>
      <c r="AC14" s="16">
        <f t="shared" si="0"/>
        <v>0.51100000000000001</v>
      </c>
      <c r="AE14" s="16">
        <v>0.51400000000000001</v>
      </c>
      <c r="AF14" s="16">
        <v>0.51200000000000001</v>
      </c>
      <c r="AG14" s="16">
        <v>0.51800000000000002</v>
      </c>
      <c r="AH14" s="16">
        <v>0.51600000000000001</v>
      </c>
    </row>
    <row r="15" spans="1:35" s="16" customFormat="1" x14ac:dyDescent="0.25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  <c r="AI15" s="20"/>
    </row>
    <row r="17" spans="3:4" x14ac:dyDescent="0.25">
      <c r="C17" s="6"/>
      <c r="D17" s="4" t="s">
        <v>120</v>
      </c>
    </row>
    <row r="19" spans="3:4" ht="16.5" thickBot="1" x14ac:dyDescent="0.3"/>
    <row r="20" spans="3:4" x14ac:dyDescent="0.25">
      <c r="C20" s="45" t="s">
        <v>112</v>
      </c>
      <c r="D20" s="31" t="s">
        <v>118</v>
      </c>
    </row>
    <row r="21" spans="3:4" x14ac:dyDescent="0.25">
      <c r="C21" s="46"/>
      <c r="D21" s="32" t="s">
        <v>114</v>
      </c>
    </row>
    <row r="22" spans="3:4" x14ac:dyDescent="0.25">
      <c r="C22" s="47"/>
      <c r="D22" s="32" t="s">
        <v>115</v>
      </c>
    </row>
    <row r="23" spans="3:4" x14ac:dyDescent="0.25">
      <c r="C23" s="48"/>
      <c r="D23" s="33" t="s">
        <v>116</v>
      </c>
    </row>
    <row r="24" spans="3:4" x14ac:dyDescent="0.25">
      <c r="C24" s="49"/>
      <c r="D24" s="33" t="s">
        <v>117</v>
      </c>
    </row>
    <row r="25" spans="3:4" ht="16.5" thickBot="1" x14ac:dyDescent="0.3">
      <c r="C25" s="50"/>
      <c r="D25" s="34" t="s">
        <v>113</v>
      </c>
    </row>
  </sheetData>
  <conditionalFormatting sqref="C2:AH14">
    <cfRule type="cellIs" dxfId="7" priority="1" operator="between">
      <formula>0.75</formula>
      <formula>0.65</formula>
    </cfRule>
    <cfRule type="cellIs" dxfId="6" priority="2" operator="between">
      <formula>0.85</formula>
      <formula>0.75</formula>
    </cfRule>
    <cfRule type="cellIs" dxfId="5" priority="3" operator="between">
      <formula>0.95</formula>
      <formula>0.85</formula>
    </cfRule>
    <cfRule type="cellIs" dxfId="4" priority="4" operator="between">
      <formula>1</formula>
      <formula>0.95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4"/>
  <sheetViews>
    <sheetView topLeftCell="B1" workbookViewId="0">
      <pane xSplit="1" topLeftCell="C1" activePane="topRight" state="frozen"/>
      <selection activeCell="B1" sqref="B1"/>
      <selection pane="topRight" activeCell="B1" sqref="B1"/>
    </sheetView>
  </sheetViews>
  <sheetFormatPr defaultColWidth="12.5703125" defaultRowHeight="15.75" x14ac:dyDescent="0.25"/>
  <cols>
    <col min="1" max="1" width="12.5703125" style="16"/>
    <col min="2" max="2" width="12.5703125" style="38"/>
    <col min="3" max="3" width="17.5703125" style="16" customWidth="1"/>
    <col min="4" max="4" width="15.28515625" style="16" customWidth="1"/>
    <col min="5" max="5" width="14.42578125" style="16" customWidth="1"/>
    <col min="6" max="6" width="15.85546875" style="16" customWidth="1"/>
    <col min="7" max="7" width="14.28515625" style="16" customWidth="1"/>
    <col min="8" max="8" width="13.140625" style="16" customWidth="1"/>
    <col min="9" max="9" width="16" style="16" customWidth="1"/>
    <col min="10" max="10" width="14.7109375" style="16" customWidth="1"/>
    <col min="11" max="12" width="14.85546875" style="16" customWidth="1"/>
    <col min="13" max="14" width="14.5703125" style="16" customWidth="1"/>
    <col min="15" max="15" width="13.28515625" style="16" customWidth="1"/>
    <col min="16" max="16" width="12.42578125" style="16" customWidth="1"/>
    <col min="17" max="17" width="12.7109375" style="16" customWidth="1"/>
    <col min="18" max="18" width="11.28515625" style="16" customWidth="1"/>
    <col min="19" max="19" width="9.140625" style="16" customWidth="1"/>
    <col min="20" max="20" width="14.7109375" style="16" customWidth="1"/>
    <col min="21" max="21" width="18" style="16" customWidth="1"/>
    <col min="22" max="22" width="17.5703125" style="16" customWidth="1"/>
    <col min="23" max="23" width="14.5703125" style="16" customWidth="1"/>
    <col min="24" max="24" width="3.5703125" style="16" customWidth="1"/>
    <col min="25" max="26" width="9.140625" style="16" customWidth="1"/>
    <col min="27" max="27" width="11.140625" style="16" customWidth="1"/>
    <col min="28" max="29" width="9.140625" style="16" customWidth="1"/>
    <col min="30" max="30" width="4.28515625" style="16" customWidth="1"/>
    <col min="31" max="31" width="9.140625" style="16" customWidth="1"/>
    <col min="32" max="32" width="15.42578125" style="16" customWidth="1"/>
    <col min="33" max="33" width="12.28515625" style="16" customWidth="1"/>
    <col min="34" max="34" width="13" style="16" customWidth="1"/>
    <col min="35" max="35" width="12.5703125" style="39"/>
    <col min="36" max="16384" width="12.5703125" style="16"/>
  </cols>
  <sheetData>
    <row r="1" spans="2:35" s="37" customFormat="1" ht="170.25" customHeight="1" x14ac:dyDescent="0.25">
      <c r="B1" s="43" t="s">
        <v>32</v>
      </c>
      <c r="C1" s="37" t="s">
        <v>121</v>
      </c>
      <c r="D1" s="37" t="s">
        <v>122</v>
      </c>
      <c r="E1" s="37" t="s">
        <v>123</v>
      </c>
      <c r="F1" s="37" t="s">
        <v>33</v>
      </c>
      <c r="G1" s="37" t="s">
        <v>34</v>
      </c>
      <c r="H1" s="37" t="s">
        <v>124</v>
      </c>
      <c r="I1" s="37" t="s">
        <v>125</v>
      </c>
      <c r="J1" s="37" t="s">
        <v>126</v>
      </c>
      <c r="K1" s="37" t="s">
        <v>127</v>
      </c>
      <c r="L1" s="37" t="s">
        <v>128</v>
      </c>
      <c r="M1" s="37" t="s">
        <v>129</v>
      </c>
      <c r="N1" s="37" t="s">
        <v>130</v>
      </c>
      <c r="O1" s="37" t="s">
        <v>131</v>
      </c>
      <c r="P1" s="37" t="s">
        <v>132</v>
      </c>
      <c r="Q1" s="37" t="s">
        <v>133</v>
      </c>
      <c r="R1" s="37" t="s">
        <v>134</v>
      </c>
      <c r="S1" s="37" t="s">
        <v>135</v>
      </c>
      <c r="T1" s="37" t="s">
        <v>136</v>
      </c>
      <c r="U1" s="37" t="s">
        <v>137</v>
      </c>
      <c r="V1" s="37" t="s">
        <v>138</v>
      </c>
      <c r="W1" s="37" t="s">
        <v>139</v>
      </c>
      <c r="Y1" s="37" t="s">
        <v>140</v>
      </c>
      <c r="Z1" s="37" t="s">
        <v>141</v>
      </c>
      <c r="AA1" s="37" t="s">
        <v>142</v>
      </c>
      <c r="AB1" s="37" t="s">
        <v>143</v>
      </c>
      <c r="AC1" s="44" t="s">
        <v>144</v>
      </c>
      <c r="AD1" s="44"/>
      <c r="AE1" s="37" t="s">
        <v>145</v>
      </c>
      <c r="AF1" s="37" t="s">
        <v>146</v>
      </c>
      <c r="AG1" s="37" t="s">
        <v>147</v>
      </c>
      <c r="AH1" s="37" t="s">
        <v>148</v>
      </c>
    </row>
    <row r="2" spans="2:35" x14ac:dyDescent="0.25">
      <c r="B2" s="38" t="s">
        <v>37</v>
      </c>
      <c r="C2" s="16">
        <v>1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1</v>
      </c>
      <c r="R2" s="16">
        <v>1</v>
      </c>
      <c r="S2" s="16">
        <v>1</v>
      </c>
      <c r="T2" s="16">
        <v>1</v>
      </c>
      <c r="U2" s="16">
        <v>1</v>
      </c>
      <c r="V2" s="16">
        <v>0.98899999999999999</v>
      </c>
      <c r="W2" s="16">
        <v>1</v>
      </c>
      <c r="Y2" s="16">
        <v>0.98899999999999999</v>
      </c>
      <c r="Z2" s="16">
        <v>0.98899999999999999</v>
      </c>
      <c r="AA2" s="16">
        <v>0.98899999999999999</v>
      </c>
      <c r="AB2" s="16">
        <v>0.98899999999999999</v>
      </c>
      <c r="AC2" s="16">
        <f t="shared" ref="AC2:AC31" si="0">AVERAGE(Y2:AB2)</f>
        <v>0.98899999999999999</v>
      </c>
      <c r="AE2" s="16">
        <v>0.98899999999999999</v>
      </c>
      <c r="AF2" s="16">
        <v>0.72499999999999998</v>
      </c>
      <c r="AG2" s="16">
        <v>0.75800000000000001</v>
      </c>
      <c r="AH2" s="16">
        <v>0.72199999999999998</v>
      </c>
      <c r="AI2" s="16"/>
    </row>
    <row r="3" spans="2:35" x14ac:dyDescent="0.25">
      <c r="B3" s="38" t="s">
        <v>36</v>
      </c>
      <c r="C3" s="16">
        <v>1</v>
      </c>
      <c r="D3" s="16">
        <v>1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0.98699999999999999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1</v>
      </c>
      <c r="U3" s="16">
        <v>1</v>
      </c>
      <c r="V3" s="16">
        <v>0.98699999999999999</v>
      </c>
      <c r="W3" s="16">
        <v>0.97499999999999998</v>
      </c>
      <c r="Y3" s="16">
        <v>0.98699999999999999</v>
      </c>
      <c r="Z3" s="16">
        <v>0.98699999999999999</v>
      </c>
      <c r="AA3" s="16">
        <v>0.98699999999999999</v>
      </c>
      <c r="AB3" s="16">
        <v>0.98699999999999999</v>
      </c>
      <c r="AC3" s="16">
        <f t="shared" si="0"/>
        <v>0.98699999999999999</v>
      </c>
      <c r="AE3" s="16">
        <v>0.98699999999999999</v>
      </c>
      <c r="AF3" s="16">
        <v>0.78700000000000003</v>
      </c>
      <c r="AG3" s="16">
        <v>0.873</v>
      </c>
      <c r="AH3" s="16">
        <v>0.82699999999999996</v>
      </c>
      <c r="AI3" s="16"/>
    </row>
    <row r="4" spans="2:35" x14ac:dyDescent="0.25">
      <c r="B4" s="38" t="s">
        <v>39</v>
      </c>
      <c r="C4" s="16">
        <v>1</v>
      </c>
      <c r="D4" s="16">
        <v>1</v>
      </c>
      <c r="E4" s="16">
        <v>1</v>
      </c>
      <c r="F4" s="16">
        <v>1</v>
      </c>
      <c r="G4" s="16">
        <v>1</v>
      </c>
      <c r="H4" s="16">
        <v>1</v>
      </c>
      <c r="I4" s="16">
        <v>1</v>
      </c>
      <c r="J4" s="16">
        <v>1</v>
      </c>
      <c r="K4" s="16">
        <v>0.99199999999999999</v>
      </c>
      <c r="L4" s="16">
        <v>0.99199999999999999</v>
      </c>
      <c r="M4" s="16">
        <v>1</v>
      </c>
      <c r="N4" s="16">
        <v>0.99199999999999999</v>
      </c>
      <c r="O4" s="16">
        <v>0.99199999999999999</v>
      </c>
      <c r="P4" s="16">
        <v>0.99199999999999999</v>
      </c>
      <c r="Q4" s="16">
        <v>1</v>
      </c>
      <c r="R4" s="16">
        <v>1</v>
      </c>
      <c r="S4" s="16">
        <v>0.96699999999999997</v>
      </c>
      <c r="T4" s="16">
        <v>1</v>
      </c>
      <c r="U4" s="16">
        <v>1</v>
      </c>
      <c r="V4" s="16">
        <v>0.99199999999999999</v>
      </c>
      <c r="W4" s="16">
        <v>0.98399999999999999</v>
      </c>
      <c r="Y4" s="16">
        <v>0.98399999999999999</v>
      </c>
      <c r="Z4" s="16">
        <v>0.98399999999999999</v>
      </c>
      <c r="AA4" s="16">
        <v>0.98399999999999999</v>
      </c>
      <c r="AB4" s="16">
        <v>0.98399999999999999</v>
      </c>
      <c r="AC4" s="16">
        <f t="shared" si="0"/>
        <v>0.98399999999999999</v>
      </c>
      <c r="AE4" s="16">
        <v>0.98399999999999999</v>
      </c>
      <c r="AF4" s="16">
        <v>0.94299999999999995</v>
      </c>
      <c r="AG4" s="16">
        <v>0.88800000000000001</v>
      </c>
      <c r="AH4" s="16">
        <v>0.81699999999999995</v>
      </c>
      <c r="AI4" s="16"/>
    </row>
    <row r="5" spans="2:35" x14ac:dyDescent="0.25">
      <c r="B5" s="38" t="s">
        <v>35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0.98099999999999998</v>
      </c>
      <c r="W5" s="16">
        <v>0.97099999999999997</v>
      </c>
      <c r="Y5" s="16">
        <v>0.96099999999999997</v>
      </c>
      <c r="Z5" s="16">
        <v>0.96099999999999997</v>
      </c>
      <c r="AA5" s="16">
        <v>0.96099999999999997</v>
      </c>
      <c r="AB5" s="16">
        <v>0.96099999999999997</v>
      </c>
      <c r="AC5" s="16">
        <f t="shared" si="0"/>
        <v>0.96099999999999997</v>
      </c>
      <c r="AE5" s="16">
        <v>0.96099999999999997</v>
      </c>
      <c r="AF5" s="16">
        <v>0.85599999999999998</v>
      </c>
      <c r="AG5" s="16">
        <v>0.90600000000000003</v>
      </c>
      <c r="AH5" s="16">
        <v>0.90400000000000003</v>
      </c>
      <c r="AI5" s="16"/>
    </row>
    <row r="6" spans="2:35" x14ac:dyDescent="0.25">
      <c r="B6" s="38" t="s">
        <v>38</v>
      </c>
      <c r="C6" s="16">
        <v>1</v>
      </c>
      <c r="D6" s="16">
        <v>1</v>
      </c>
      <c r="E6" s="16">
        <v>0.99099999999999999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0.99099999999999999</v>
      </c>
      <c r="N6" s="16">
        <v>1</v>
      </c>
      <c r="O6" s="16">
        <v>0.97199999999999998</v>
      </c>
      <c r="P6" s="16">
        <v>1</v>
      </c>
      <c r="Q6" s="16">
        <v>1</v>
      </c>
      <c r="R6" s="16">
        <v>1</v>
      </c>
      <c r="S6" s="16">
        <v>0.99099999999999999</v>
      </c>
      <c r="T6" s="16">
        <v>0.99099999999999999</v>
      </c>
      <c r="U6" s="16">
        <v>0.57899999999999996</v>
      </c>
      <c r="V6" s="16">
        <v>0.96299999999999997</v>
      </c>
      <c r="W6" s="16">
        <v>0.97199999999999998</v>
      </c>
      <c r="Y6" s="16">
        <v>0.95399999999999996</v>
      </c>
      <c r="Z6" s="16">
        <v>0.95399999999999996</v>
      </c>
      <c r="AA6" s="16">
        <v>0.95399999999999996</v>
      </c>
      <c r="AB6" s="16">
        <v>0.95399999999999996</v>
      </c>
      <c r="AC6" s="16">
        <f t="shared" si="0"/>
        <v>0.95399999999999996</v>
      </c>
      <c r="AE6" s="16">
        <v>0.94499999999999995</v>
      </c>
      <c r="AF6" s="16">
        <v>0.68100000000000005</v>
      </c>
      <c r="AG6" s="16">
        <v>0.69099999999999995</v>
      </c>
      <c r="AH6" s="16">
        <v>0.67600000000000005</v>
      </c>
      <c r="AI6" s="16"/>
    </row>
    <row r="7" spans="2:35" x14ac:dyDescent="0.25">
      <c r="B7" s="38" t="s">
        <v>40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0.98599999999999999</v>
      </c>
      <c r="K7" s="16">
        <v>0.98599999999999999</v>
      </c>
      <c r="L7" s="16">
        <v>1</v>
      </c>
      <c r="M7" s="16">
        <v>1</v>
      </c>
      <c r="N7" s="16">
        <v>0.98599999999999999</v>
      </c>
      <c r="O7" s="16">
        <v>1</v>
      </c>
      <c r="P7" s="16">
        <v>1</v>
      </c>
      <c r="Q7" s="16">
        <v>1</v>
      </c>
      <c r="R7" s="16">
        <v>0.98599999999999999</v>
      </c>
      <c r="S7" s="16">
        <v>1</v>
      </c>
      <c r="T7" s="16">
        <v>1</v>
      </c>
      <c r="U7" s="16">
        <v>1</v>
      </c>
      <c r="V7" s="16">
        <v>0.98599999999999999</v>
      </c>
      <c r="W7" s="16">
        <v>0.98599999999999999</v>
      </c>
      <c r="Y7" s="16">
        <v>0.91900000000000004</v>
      </c>
      <c r="Z7" s="16">
        <v>0.93200000000000005</v>
      </c>
      <c r="AA7" s="16">
        <v>0.91900000000000004</v>
      </c>
      <c r="AB7" s="16">
        <v>0.91900000000000004</v>
      </c>
      <c r="AC7" s="16">
        <f t="shared" si="0"/>
        <v>0.92225000000000001</v>
      </c>
      <c r="AE7" s="16">
        <v>0.93200000000000005</v>
      </c>
      <c r="AF7" s="16">
        <v>0.77</v>
      </c>
      <c r="AG7" s="16">
        <v>0.85299999999999998</v>
      </c>
      <c r="AH7" s="16">
        <v>0.83799999999999997</v>
      </c>
      <c r="AI7" s="16"/>
    </row>
    <row r="8" spans="2:35" x14ac:dyDescent="0.25">
      <c r="B8" s="38" t="s">
        <v>41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0.98799999999999999</v>
      </c>
      <c r="L8" s="16">
        <v>0.98799999999999999</v>
      </c>
      <c r="M8" s="16">
        <v>0.98799999999999999</v>
      </c>
      <c r="N8" s="16">
        <v>1</v>
      </c>
      <c r="O8" s="16">
        <v>0.98799999999999999</v>
      </c>
      <c r="P8" s="16">
        <v>0.98799999999999999</v>
      </c>
      <c r="Q8" s="16">
        <v>0.98799999999999999</v>
      </c>
      <c r="R8" s="16">
        <v>0.98799999999999999</v>
      </c>
      <c r="S8" s="16">
        <v>0.98799999999999999</v>
      </c>
      <c r="T8" s="16">
        <v>0.98799999999999999</v>
      </c>
      <c r="U8" s="16">
        <v>0.98799999999999999</v>
      </c>
      <c r="V8" s="16">
        <v>0.96299999999999997</v>
      </c>
      <c r="W8" s="16">
        <v>0.96299999999999997</v>
      </c>
      <c r="Y8" s="16">
        <v>0.91500000000000004</v>
      </c>
      <c r="Z8" s="16">
        <v>0.91500000000000004</v>
      </c>
      <c r="AA8" s="16">
        <v>0.91500000000000004</v>
      </c>
      <c r="AB8" s="16">
        <v>0.90200000000000002</v>
      </c>
      <c r="AC8" s="16">
        <f t="shared" si="0"/>
        <v>0.91175000000000006</v>
      </c>
      <c r="AE8" s="16">
        <v>0.91500000000000004</v>
      </c>
      <c r="AF8" s="16">
        <v>0.621</v>
      </c>
      <c r="AG8" s="16">
        <v>0.60499999999999998</v>
      </c>
      <c r="AH8" s="16">
        <v>0.64400000000000002</v>
      </c>
      <c r="AI8" s="16"/>
    </row>
    <row r="9" spans="2:35" x14ac:dyDescent="0.25">
      <c r="B9" s="38" t="s">
        <v>51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0.98699999999999999</v>
      </c>
      <c r="K9" s="16">
        <v>0.98699999999999999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0.98699999999999999</v>
      </c>
      <c r="U9" s="16">
        <v>1</v>
      </c>
      <c r="V9" s="16">
        <v>0.93700000000000006</v>
      </c>
      <c r="W9" s="16">
        <v>0.96199999999999997</v>
      </c>
      <c r="Y9" s="16">
        <v>0.9</v>
      </c>
      <c r="Z9" s="16">
        <v>0.88800000000000001</v>
      </c>
      <c r="AA9" s="16">
        <v>0.9</v>
      </c>
      <c r="AB9" s="16">
        <v>0.91100000000000003</v>
      </c>
      <c r="AC9" s="16">
        <f t="shared" si="0"/>
        <v>0.89975000000000005</v>
      </c>
      <c r="AE9" s="16">
        <v>0.9</v>
      </c>
      <c r="AF9" s="16">
        <v>0.624</v>
      </c>
      <c r="AG9" s="16">
        <v>0.56799999999999995</v>
      </c>
      <c r="AH9" s="16">
        <v>0.61399999999999999</v>
      </c>
      <c r="AI9" s="16"/>
    </row>
    <row r="10" spans="2:35" x14ac:dyDescent="0.25">
      <c r="B10" s="38" t="s">
        <v>42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0.98899999999999999</v>
      </c>
      <c r="Y10" s="16">
        <v>0.88900000000000001</v>
      </c>
      <c r="Z10" s="16">
        <v>0.88900000000000001</v>
      </c>
      <c r="AA10" s="16">
        <v>0.88900000000000001</v>
      </c>
      <c r="AB10" s="16">
        <v>0.88900000000000001</v>
      </c>
      <c r="AC10" s="16">
        <f t="shared" si="0"/>
        <v>0.88900000000000001</v>
      </c>
      <c r="AE10" s="16">
        <v>0.88900000000000001</v>
      </c>
      <c r="AF10" s="16">
        <v>0.63900000000000001</v>
      </c>
      <c r="AG10" s="16">
        <v>0.59099999999999997</v>
      </c>
      <c r="AH10" s="16">
        <v>0.60199999999999998</v>
      </c>
      <c r="AI10" s="16"/>
    </row>
    <row r="11" spans="2:35" x14ac:dyDescent="0.25">
      <c r="B11" s="38" t="s">
        <v>43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0.99</v>
      </c>
      <c r="L11" s="16">
        <v>1</v>
      </c>
      <c r="M11" s="16">
        <v>0.99</v>
      </c>
      <c r="N11" s="16">
        <v>1</v>
      </c>
      <c r="O11" s="16">
        <v>0.99</v>
      </c>
      <c r="P11" s="16">
        <v>1</v>
      </c>
      <c r="Q11" s="16">
        <v>1</v>
      </c>
      <c r="R11" s="16">
        <v>0.99</v>
      </c>
      <c r="S11" s="16">
        <v>1</v>
      </c>
      <c r="T11" s="16">
        <v>1</v>
      </c>
      <c r="U11" s="16">
        <v>1</v>
      </c>
      <c r="V11" s="16">
        <v>0.99</v>
      </c>
      <c r="W11" s="16">
        <v>0.98</v>
      </c>
      <c r="Y11" s="16">
        <v>0.85899999999999999</v>
      </c>
      <c r="Z11" s="16">
        <v>0.84799999999999998</v>
      </c>
      <c r="AA11" s="16">
        <v>0.83799999999999997</v>
      </c>
      <c r="AB11" s="16">
        <v>0.84799999999999998</v>
      </c>
      <c r="AC11" s="16">
        <f t="shared" si="0"/>
        <v>0.84824999999999995</v>
      </c>
      <c r="AE11" s="16">
        <v>0.83799999999999997</v>
      </c>
      <c r="AF11" s="16">
        <v>0.58299999999999996</v>
      </c>
      <c r="AG11" s="16">
        <v>0.57999999999999996</v>
      </c>
      <c r="AH11" s="16">
        <v>0.61199999999999999</v>
      </c>
      <c r="AI11" s="16"/>
    </row>
    <row r="12" spans="2:35" x14ac:dyDescent="0.25">
      <c r="B12" s="38" t="s">
        <v>49</v>
      </c>
      <c r="C12" s="16">
        <v>1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0.99</v>
      </c>
      <c r="K12" s="16">
        <v>0.997</v>
      </c>
      <c r="L12" s="16">
        <v>0.997</v>
      </c>
      <c r="M12" s="16">
        <v>1</v>
      </c>
      <c r="N12" s="16">
        <v>0.99299999999999999</v>
      </c>
      <c r="O12" s="16">
        <v>0.997</v>
      </c>
      <c r="P12" s="16">
        <v>0.997</v>
      </c>
      <c r="Q12" s="16">
        <v>0.997</v>
      </c>
      <c r="R12" s="16">
        <v>0.997</v>
      </c>
      <c r="S12" s="16">
        <v>0.99399999999999999</v>
      </c>
      <c r="T12" s="16">
        <v>0.99</v>
      </c>
      <c r="U12" s="16">
        <v>0.997</v>
      </c>
      <c r="V12" s="16">
        <v>0.95099999999999996</v>
      </c>
      <c r="W12" s="16">
        <v>0.95399999999999996</v>
      </c>
      <c r="Y12" s="16">
        <v>0.84399999999999997</v>
      </c>
      <c r="Z12" s="16">
        <v>0.84</v>
      </c>
      <c r="AA12" s="16">
        <v>0.84399999999999997</v>
      </c>
      <c r="AB12" s="16">
        <v>0.83699999999999997</v>
      </c>
      <c r="AC12" s="16">
        <f t="shared" si="0"/>
        <v>0.84125000000000005</v>
      </c>
      <c r="AE12" s="16">
        <v>0.84699999999999998</v>
      </c>
      <c r="AF12" s="16">
        <v>0.55900000000000005</v>
      </c>
      <c r="AG12" s="16">
        <v>0.55500000000000005</v>
      </c>
      <c r="AH12" s="16">
        <v>0.59299999999999997</v>
      </c>
      <c r="AI12" s="16"/>
    </row>
    <row r="13" spans="2:35" x14ac:dyDescent="0.25">
      <c r="B13" s="38" t="s">
        <v>55</v>
      </c>
      <c r="C13" s="16">
        <v>1</v>
      </c>
      <c r="D13" s="16">
        <v>0.99</v>
      </c>
      <c r="E13" s="16">
        <v>0.99</v>
      </c>
      <c r="F13" s="16">
        <v>0.99</v>
      </c>
      <c r="G13" s="16">
        <v>0.99</v>
      </c>
      <c r="H13" s="16">
        <v>0.99</v>
      </c>
      <c r="I13" s="16">
        <v>0.99</v>
      </c>
      <c r="J13" s="16">
        <v>0.94799999999999995</v>
      </c>
      <c r="K13" s="16">
        <v>0.99</v>
      </c>
      <c r="L13" s="16">
        <v>0.97899999999999998</v>
      </c>
      <c r="M13" s="16">
        <v>0.99</v>
      </c>
      <c r="N13" s="16">
        <v>0.99</v>
      </c>
      <c r="O13" s="16">
        <v>0.96899999999999997</v>
      </c>
      <c r="P13" s="16">
        <v>0.97899999999999998</v>
      </c>
      <c r="Q13" s="16">
        <v>0.97899999999999998</v>
      </c>
      <c r="R13" s="16">
        <v>0.94799999999999995</v>
      </c>
      <c r="S13" s="16">
        <v>0.95799999999999996</v>
      </c>
      <c r="T13" s="16">
        <v>0.99</v>
      </c>
      <c r="U13" s="16">
        <v>0.94799999999999995</v>
      </c>
      <c r="V13" s="16">
        <v>0.876</v>
      </c>
      <c r="W13" s="16">
        <v>0.876</v>
      </c>
      <c r="Y13" s="16">
        <v>0.79200000000000004</v>
      </c>
      <c r="Z13" s="16">
        <v>0.81200000000000006</v>
      </c>
      <c r="AA13" s="16">
        <v>0.81200000000000006</v>
      </c>
      <c r="AB13" s="16">
        <v>0.81200000000000006</v>
      </c>
      <c r="AC13" s="16">
        <f t="shared" si="0"/>
        <v>0.80700000000000016</v>
      </c>
      <c r="AE13" s="16">
        <v>0.81200000000000006</v>
      </c>
      <c r="AF13" s="16">
        <v>0.76700000000000002</v>
      </c>
      <c r="AG13" s="16">
        <v>0.72099999999999997</v>
      </c>
      <c r="AH13" s="16">
        <v>0.71099999999999997</v>
      </c>
      <c r="AI13" s="16"/>
    </row>
    <row r="14" spans="2:35" x14ac:dyDescent="0.25">
      <c r="B14" s="38" t="s">
        <v>44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0.98599999999999999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0.98599999999999999</v>
      </c>
      <c r="W14" s="16">
        <v>1</v>
      </c>
      <c r="Y14" s="16">
        <v>0.79500000000000004</v>
      </c>
      <c r="Z14" s="16">
        <v>0.80800000000000005</v>
      </c>
      <c r="AA14" s="16">
        <v>0.78100000000000003</v>
      </c>
      <c r="AB14" s="16">
        <v>0.80800000000000005</v>
      </c>
      <c r="AC14" s="16">
        <f t="shared" si="0"/>
        <v>0.79800000000000004</v>
      </c>
      <c r="AE14" s="16">
        <v>0.80800000000000005</v>
      </c>
      <c r="AF14" s="16">
        <v>0.58899999999999997</v>
      </c>
      <c r="AG14" s="16">
        <v>0.59499999999999997</v>
      </c>
      <c r="AH14" s="16">
        <v>0.61299999999999999</v>
      </c>
      <c r="AI14" s="16"/>
    </row>
    <row r="15" spans="2:35" x14ac:dyDescent="0.25">
      <c r="B15" s="38" t="s">
        <v>53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0.98499999999999999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0.64200000000000002</v>
      </c>
      <c r="U15" s="16">
        <v>1</v>
      </c>
      <c r="V15" s="16">
        <v>0.95499999999999996</v>
      </c>
      <c r="W15" s="16">
        <v>0.89400000000000002</v>
      </c>
      <c r="Y15" s="16">
        <v>0.78800000000000003</v>
      </c>
      <c r="Z15" s="16">
        <v>0.78800000000000003</v>
      </c>
      <c r="AA15" s="16">
        <v>0.78800000000000003</v>
      </c>
      <c r="AB15" s="16">
        <v>0.77300000000000002</v>
      </c>
      <c r="AC15" s="16">
        <f t="shared" si="0"/>
        <v>0.78425</v>
      </c>
      <c r="AE15" s="16">
        <v>0.78800000000000003</v>
      </c>
      <c r="AF15" s="16">
        <v>0</v>
      </c>
      <c r="AG15" s="16">
        <v>0.67200000000000004</v>
      </c>
      <c r="AH15" s="16">
        <v>0.64200000000000002</v>
      </c>
      <c r="AI15" s="16"/>
    </row>
    <row r="16" spans="2:35" x14ac:dyDescent="0.25">
      <c r="B16" s="38" t="s">
        <v>56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0.93</v>
      </c>
      <c r="K16" s="16">
        <v>0.93</v>
      </c>
      <c r="L16" s="16">
        <v>0.93</v>
      </c>
      <c r="M16" s="16">
        <v>0.93300000000000005</v>
      </c>
      <c r="N16" s="16">
        <v>0.94699999999999995</v>
      </c>
      <c r="O16" s="16">
        <v>0.93</v>
      </c>
      <c r="P16" s="16">
        <v>0.94699999999999995</v>
      </c>
      <c r="Q16" s="16">
        <v>0.93</v>
      </c>
      <c r="R16" s="16">
        <v>0.94699999999999995</v>
      </c>
      <c r="S16" s="16">
        <v>0.93</v>
      </c>
      <c r="T16" s="16">
        <v>0.98199999999999998</v>
      </c>
      <c r="U16" s="16">
        <v>0.93</v>
      </c>
      <c r="V16" s="16">
        <v>0.91200000000000003</v>
      </c>
      <c r="W16" s="16">
        <v>0.89500000000000002</v>
      </c>
      <c r="Y16" s="16">
        <v>0.77200000000000002</v>
      </c>
      <c r="Z16" s="16">
        <v>0.77200000000000002</v>
      </c>
      <c r="AA16" s="16">
        <v>0.77200000000000002</v>
      </c>
      <c r="AB16" s="16">
        <v>0.78900000000000003</v>
      </c>
      <c r="AC16" s="16">
        <f t="shared" si="0"/>
        <v>0.77625</v>
      </c>
      <c r="AE16" s="16">
        <v>0.77200000000000002</v>
      </c>
      <c r="AF16" s="16">
        <v>0.61399999999999999</v>
      </c>
      <c r="AG16" s="16">
        <v>0.7</v>
      </c>
      <c r="AH16" s="16">
        <v>0.7</v>
      </c>
      <c r="AI16" s="16"/>
    </row>
    <row r="17" spans="2:35" x14ac:dyDescent="0.25">
      <c r="B17" s="38" t="s">
        <v>45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0.96399999999999997</v>
      </c>
      <c r="W17" s="16">
        <v>0.92900000000000005</v>
      </c>
      <c r="Y17" s="16">
        <v>0.76800000000000002</v>
      </c>
      <c r="Z17" s="16">
        <v>0.76800000000000002</v>
      </c>
      <c r="AA17" s="16">
        <v>0.76800000000000002</v>
      </c>
      <c r="AB17" s="16">
        <v>0.76800000000000002</v>
      </c>
      <c r="AC17" s="16">
        <f t="shared" si="0"/>
        <v>0.76800000000000002</v>
      </c>
      <c r="AE17" s="16">
        <v>0.75</v>
      </c>
      <c r="AF17" s="16">
        <v>0.66100000000000003</v>
      </c>
      <c r="AG17" s="16">
        <v>0.63900000000000001</v>
      </c>
      <c r="AH17" s="16">
        <v>0.67900000000000005</v>
      </c>
      <c r="AI17" s="16"/>
    </row>
    <row r="18" spans="2:35" x14ac:dyDescent="0.25">
      <c r="B18" s="38" t="s">
        <v>60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0</v>
      </c>
      <c r="I18" s="16">
        <v>1</v>
      </c>
      <c r="J18" s="16">
        <v>1</v>
      </c>
      <c r="K18" s="16">
        <v>0.97599999999999998</v>
      </c>
      <c r="L18" s="16">
        <v>0.97599999999999998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0.97599999999999998</v>
      </c>
      <c r="S18" s="16">
        <v>0.92900000000000005</v>
      </c>
      <c r="T18" s="16">
        <v>0.95199999999999996</v>
      </c>
      <c r="U18" s="16">
        <v>0.95199999999999996</v>
      </c>
      <c r="V18" s="16">
        <v>0.73799999999999999</v>
      </c>
      <c r="W18" s="16">
        <v>0.76200000000000001</v>
      </c>
      <c r="Y18" s="16">
        <v>0.72099999999999997</v>
      </c>
      <c r="Z18" s="16">
        <v>0.73799999999999999</v>
      </c>
      <c r="AA18" s="16">
        <v>0.72099999999999997</v>
      </c>
      <c r="AB18" s="16">
        <v>0.68899999999999995</v>
      </c>
      <c r="AC18" s="16">
        <f t="shared" si="0"/>
        <v>0.71725000000000005</v>
      </c>
      <c r="AE18" s="16">
        <v>0.72099999999999997</v>
      </c>
      <c r="AF18" s="16">
        <v>0.72299999999999998</v>
      </c>
      <c r="AG18" s="16">
        <v>0.90500000000000003</v>
      </c>
      <c r="AH18" s="16">
        <v>0.69</v>
      </c>
      <c r="AI18" s="16"/>
    </row>
    <row r="19" spans="2:35" x14ac:dyDescent="0.25">
      <c r="B19" s="42" t="s">
        <v>48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0.98799999999999999</v>
      </c>
      <c r="P19" s="16">
        <v>0.98799999999999999</v>
      </c>
      <c r="Q19" s="16">
        <v>1</v>
      </c>
      <c r="R19" s="16">
        <v>1</v>
      </c>
      <c r="S19" s="16">
        <v>0.98799999999999999</v>
      </c>
      <c r="T19" s="16">
        <v>0.98799999999999999</v>
      </c>
      <c r="U19" s="16">
        <v>0.98799999999999999</v>
      </c>
      <c r="V19" s="16">
        <v>0.95299999999999996</v>
      </c>
      <c r="W19" s="16">
        <v>0.94</v>
      </c>
      <c r="Y19" s="16">
        <v>0.69199999999999995</v>
      </c>
      <c r="Z19" s="16">
        <v>0.69199999999999995</v>
      </c>
      <c r="AA19" s="16">
        <v>0.69199999999999995</v>
      </c>
      <c r="AB19" s="16">
        <v>0.69199999999999995</v>
      </c>
      <c r="AC19" s="16">
        <f t="shared" si="0"/>
        <v>0.69199999999999995</v>
      </c>
      <c r="AE19" s="16">
        <v>0.69199999999999995</v>
      </c>
      <c r="AF19" s="16">
        <v>0.59499999999999997</v>
      </c>
      <c r="AG19" s="16">
        <v>0.61199999999999999</v>
      </c>
      <c r="AH19" s="16">
        <v>0.58299999999999996</v>
      </c>
      <c r="AI19" s="16"/>
    </row>
    <row r="20" spans="2:35" x14ac:dyDescent="0.25">
      <c r="B20" s="42" t="s">
        <v>46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0.99399999999999999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0.95699999999999996</v>
      </c>
      <c r="W20" s="16">
        <v>0.95699999999999996</v>
      </c>
      <c r="Y20" s="16">
        <v>0.66200000000000003</v>
      </c>
      <c r="Z20" s="16">
        <v>0.66200000000000003</v>
      </c>
      <c r="AA20" s="16">
        <v>0.66900000000000004</v>
      </c>
      <c r="AB20" s="16">
        <v>0.66200000000000003</v>
      </c>
      <c r="AC20" s="16">
        <f t="shared" si="0"/>
        <v>0.66375000000000006</v>
      </c>
      <c r="AE20" s="16">
        <v>0.66200000000000003</v>
      </c>
      <c r="AF20" s="16">
        <v>0</v>
      </c>
      <c r="AG20" s="16">
        <v>0.56799999999999995</v>
      </c>
      <c r="AH20" s="16">
        <v>0.56699999999999995</v>
      </c>
      <c r="AI20" s="16"/>
    </row>
    <row r="21" spans="2:35" x14ac:dyDescent="0.25">
      <c r="B21" s="42" t="s">
        <v>50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0.98099999999999998</v>
      </c>
      <c r="T21" s="16">
        <v>0.98099999999999998</v>
      </c>
      <c r="U21" s="16">
        <v>1</v>
      </c>
      <c r="V21" s="16">
        <v>0.94199999999999995</v>
      </c>
      <c r="W21" s="16">
        <v>0.82699999999999996</v>
      </c>
      <c r="Y21" s="16">
        <v>0.64200000000000002</v>
      </c>
      <c r="Z21" s="16">
        <v>0.64200000000000002</v>
      </c>
      <c r="AA21" s="16">
        <v>0.64200000000000002</v>
      </c>
      <c r="AB21" s="16">
        <v>0.63500000000000001</v>
      </c>
      <c r="AC21" s="16">
        <f t="shared" si="0"/>
        <v>0.64024999999999999</v>
      </c>
      <c r="AE21" s="16">
        <v>0.67300000000000004</v>
      </c>
      <c r="AF21" s="16">
        <v>0.63500000000000001</v>
      </c>
      <c r="AG21" s="16">
        <v>0.66700000000000004</v>
      </c>
      <c r="AH21" s="16">
        <v>0.64800000000000002</v>
      </c>
      <c r="AI21" s="16"/>
    </row>
    <row r="22" spans="2:35" x14ac:dyDescent="0.25">
      <c r="B22" s="42" t="s">
        <v>47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0.873</v>
      </c>
      <c r="Y22" s="16">
        <v>0.64200000000000002</v>
      </c>
      <c r="Z22" s="16">
        <v>0.63</v>
      </c>
      <c r="AA22" s="16">
        <v>0.65400000000000003</v>
      </c>
      <c r="AB22" s="16">
        <v>0.61</v>
      </c>
      <c r="AC22" s="16">
        <f t="shared" si="0"/>
        <v>0.63400000000000001</v>
      </c>
      <c r="AE22" s="16">
        <v>0.61699999999999999</v>
      </c>
      <c r="AF22" s="16">
        <v>0.64100000000000001</v>
      </c>
      <c r="AG22" s="16">
        <v>0.747</v>
      </c>
      <c r="AH22" s="16">
        <v>0.73099999999999998</v>
      </c>
      <c r="AI22" s="16"/>
    </row>
    <row r="23" spans="2:35" x14ac:dyDescent="0.25">
      <c r="B23" s="42" t="s">
        <v>22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0.98799999999999999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0.95</v>
      </c>
      <c r="W23" s="16">
        <v>0.95</v>
      </c>
      <c r="Y23" s="16">
        <v>0.628</v>
      </c>
      <c r="Z23" s="16">
        <v>0.629</v>
      </c>
      <c r="AA23" s="16">
        <v>0.629</v>
      </c>
      <c r="AB23" s="16">
        <v>0.63400000000000001</v>
      </c>
      <c r="AC23" s="16">
        <f t="shared" si="0"/>
        <v>0.63</v>
      </c>
      <c r="AE23" s="16">
        <v>0.61799999999999999</v>
      </c>
      <c r="AF23" s="16">
        <v>0.60199999999999998</v>
      </c>
      <c r="AG23" s="16">
        <v>0.63400000000000001</v>
      </c>
      <c r="AH23" s="16">
        <v>0.64</v>
      </c>
      <c r="AI23" s="16"/>
    </row>
    <row r="24" spans="2:35" x14ac:dyDescent="0.25">
      <c r="B24" s="42" t="s">
        <v>57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0.91300000000000003</v>
      </c>
      <c r="L24" s="16">
        <v>1</v>
      </c>
      <c r="M24" s="16">
        <v>0.98499999999999999</v>
      </c>
      <c r="N24" s="16">
        <v>0.98499999999999999</v>
      </c>
      <c r="O24" s="16">
        <v>0.98499999999999999</v>
      </c>
      <c r="P24" s="16">
        <v>0.98499999999999999</v>
      </c>
      <c r="Q24" s="16">
        <v>0.91300000000000003</v>
      </c>
      <c r="R24" s="16">
        <v>0.98499999999999999</v>
      </c>
      <c r="S24" s="16">
        <v>0.91300000000000003</v>
      </c>
      <c r="T24" s="16">
        <v>0.91300000000000003</v>
      </c>
      <c r="U24" s="16">
        <v>0.96899999999999997</v>
      </c>
      <c r="V24" s="16">
        <v>0.90800000000000003</v>
      </c>
      <c r="W24" s="16">
        <v>0.85899999999999999</v>
      </c>
      <c r="Y24" s="16">
        <v>0.65200000000000002</v>
      </c>
      <c r="Z24" s="16">
        <v>0.62</v>
      </c>
      <c r="AA24" s="16">
        <v>0.623</v>
      </c>
      <c r="AB24" s="16">
        <v>0.62</v>
      </c>
      <c r="AC24" s="16">
        <f t="shared" si="0"/>
        <v>0.62875000000000003</v>
      </c>
      <c r="AE24" s="16">
        <v>0.623</v>
      </c>
      <c r="AF24" s="16">
        <v>0.67600000000000005</v>
      </c>
      <c r="AG24" s="16">
        <v>0.69599999999999995</v>
      </c>
      <c r="AH24" s="16">
        <v>0.621</v>
      </c>
      <c r="AI24" s="16"/>
    </row>
    <row r="25" spans="2:35" x14ac:dyDescent="0.25">
      <c r="B25" s="42" t="s">
        <v>23</v>
      </c>
      <c r="C25" s="16">
        <v>1</v>
      </c>
      <c r="D25" s="16">
        <v>1</v>
      </c>
      <c r="E25" s="16">
        <v>1</v>
      </c>
      <c r="F25" s="16">
        <v>1</v>
      </c>
      <c r="G25" s="16">
        <v>0.98799999999999999</v>
      </c>
      <c r="H25" s="16">
        <v>1</v>
      </c>
      <c r="I25" s="16">
        <v>0.98799999999999999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0.98799999999999999</v>
      </c>
      <c r="U25" s="16">
        <v>1</v>
      </c>
      <c r="V25" s="16">
        <v>0.98799999999999999</v>
      </c>
      <c r="W25" s="16">
        <v>0.96299999999999997</v>
      </c>
      <c r="Y25" s="16">
        <v>0.624</v>
      </c>
      <c r="Z25" s="16">
        <v>0.60499999999999998</v>
      </c>
      <c r="AA25" s="16">
        <v>0.624</v>
      </c>
      <c r="AB25" s="16">
        <v>0.61199999999999999</v>
      </c>
      <c r="AC25" s="16">
        <f t="shared" si="0"/>
        <v>0.61625000000000008</v>
      </c>
      <c r="AE25" s="16">
        <v>0.624</v>
      </c>
      <c r="AF25" s="16">
        <v>0.6</v>
      </c>
      <c r="AG25" s="16">
        <v>0.60699999999999998</v>
      </c>
      <c r="AH25" s="16">
        <v>0</v>
      </c>
      <c r="AI25" s="16"/>
    </row>
    <row r="26" spans="2:35" x14ac:dyDescent="0.25">
      <c r="B26" s="42" t="s">
        <v>61</v>
      </c>
      <c r="C26" s="16">
        <v>1</v>
      </c>
      <c r="D26" s="16">
        <v>1</v>
      </c>
      <c r="E26" s="16">
        <v>1</v>
      </c>
      <c r="F26" s="16">
        <v>1</v>
      </c>
      <c r="G26" s="16">
        <v>0.63500000000000001</v>
      </c>
      <c r="H26" s="16">
        <v>1</v>
      </c>
      <c r="I26" s="16">
        <v>0.63500000000000001</v>
      </c>
      <c r="J26" s="16">
        <v>0.63500000000000001</v>
      </c>
      <c r="K26" s="16">
        <v>0.63500000000000001</v>
      </c>
      <c r="L26" s="16">
        <v>0.63500000000000001</v>
      </c>
      <c r="M26" s="16">
        <v>0.63500000000000001</v>
      </c>
      <c r="N26" s="16">
        <v>0.63500000000000001</v>
      </c>
      <c r="O26" s="16">
        <v>0.63500000000000001</v>
      </c>
      <c r="P26" s="16">
        <v>0.63500000000000001</v>
      </c>
      <c r="Q26" s="16">
        <v>0.63500000000000001</v>
      </c>
      <c r="R26" s="16">
        <v>0.63500000000000001</v>
      </c>
      <c r="S26" s="16">
        <v>0.622</v>
      </c>
      <c r="T26" s="16">
        <v>0.622</v>
      </c>
      <c r="U26" s="16">
        <v>0.63500000000000001</v>
      </c>
      <c r="V26" s="16">
        <v>0.60499999999999998</v>
      </c>
      <c r="W26" s="16">
        <v>0.59499999999999997</v>
      </c>
      <c r="Y26" s="16">
        <v>0.60799999999999998</v>
      </c>
      <c r="Z26" s="16">
        <v>0.60799999999999998</v>
      </c>
      <c r="AA26" s="16">
        <v>0.60799999999999998</v>
      </c>
      <c r="AB26" s="16">
        <v>0.60799999999999998</v>
      </c>
      <c r="AC26" s="16">
        <f t="shared" si="0"/>
        <v>0.60799999999999998</v>
      </c>
      <c r="AE26" s="16">
        <v>0.60799999999999998</v>
      </c>
      <c r="AF26" s="16">
        <v>0.628</v>
      </c>
      <c r="AG26" s="16">
        <v>0.64900000000000002</v>
      </c>
      <c r="AH26" s="16">
        <v>0.66200000000000003</v>
      </c>
      <c r="AI26" s="16"/>
    </row>
    <row r="27" spans="2:35" x14ac:dyDescent="0.25">
      <c r="B27" s="42" t="s">
        <v>52</v>
      </c>
      <c r="C27" s="16">
        <v>1</v>
      </c>
      <c r="D27" s="16">
        <v>1</v>
      </c>
      <c r="E27" s="16">
        <v>1</v>
      </c>
      <c r="F27" s="16">
        <v>1</v>
      </c>
      <c r="G27" s="16">
        <v>0.98699999999999999</v>
      </c>
      <c r="H27" s="16">
        <v>1</v>
      </c>
      <c r="I27" s="16">
        <v>0.98699999999999999</v>
      </c>
      <c r="J27" s="16">
        <v>1</v>
      </c>
      <c r="K27" s="16">
        <v>1</v>
      </c>
      <c r="L27" s="16">
        <v>1</v>
      </c>
      <c r="M27" s="16">
        <v>1</v>
      </c>
      <c r="N27" s="16">
        <v>0.61699999999999999</v>
      </c>
      <c r="O27" s="16">
        <v>1</v>
      </c>
      <c r="P27" s="16">
        <v>1</v>
      </c>
      <c r="Q27" s="16">
        <v>1</v>
      </c>
      <c r="R27" s="16">
        <v>1</v>
      </c>
      <c r="S27" s="16">
        <v>0.98699999999999999</v>
      </c>
      <c r="T27" s="16">
        <v>1</v>
      </c>
      <c r="U27" s="16">
        <v>0.98699999999999999</v>
      </c>
      <c r="V27" s="16">
        <v>0.86599999999999999</v>
      </c>
      <c r="W27" s="16">
        <v>0.61699999999999999</v>
      </c>
      <c r="Y27" s="16">
        <v>0.59299999999999997</v>
      </c>
      <c r="Z27" s="16">
        <v>0.61399999999999999</v>
      </c>
      <c r="AA27" s="16">
        <v>0.61699999999999999</v>
      </c>
      <c r="AB27" s="16">
        <v>0.60499999999999998</v>
      </c>
      <c r="AC27" s="16">
        <f t="shared" si="0"/>
        <v>0.60724999999999996</v>
      </c>
      <c r="AE27" s="16">
        <v>0</v>
      </c>
      <c r="AF27" s="16">
        <v>0.63</v>
      </c>
      <c r="AG27" s="16">
        <v>0.59499999999999997</v>
      </c>
      <c r="AH27" s="16">
        <v>0.61</v>
      </c>
      <c r="AI27" s="16"/>
    </row>
    <row r="28" spans="2:35" x14ac:dyDescent="0.25">
      <c r="B28" s="42" t="s">
        <v>59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0.58199999999999996</v>
      </c>
      <c r="J28" s="16">
        <v>1</v>
      </c>
      <c r="K28" s="16">
        <v>1</v>
      </c>
      <c r="L28" s="16">
        <v>1</v>
      </c>
      <c r="M28" s="16">
        <v>0.99</v>
      </c>
      <c r="N28" s="16">
        <v>1</v>
      </c>
      <c r="O28" s="16">
        <v>1</v>
      </c>
      <c r="P28" s="16">
        <v>0.99</v>
      </c>
      <c r="Q28" s="16">
        <v>0.97899999999999998</v>
      </c>
      <c r="R28" s="16">
        <v>0.99</v>
      </c>
      <c r="S28" s="16">
        <v>0.94799999999999995</v>
      </c>
      <c r="T28" s="16">
        <v>0.97899999999999998</v>
      </c>
      <c r="U28" s="16">
        <v>0.97899999999999998</v>
      </c>
      <c r="V28" s="16">
        <v>0.60399999999999998</v>
      </c>
      <c r="W28" s="16">
        <v>0.58199999999999996</v>
      </c>
      <c r="Y28" s="16">
        <v>0.59199999999999997</v>
      </c>
      <c r="Z28" s="16">
        <v>0.61599999999999999</v>
      </c>
      <c r="AA28" s="16">
        <v>0.58799999999999997</v>
      </c>
      <c r="AB28" s="16">
        <v>0.58599999999999997</v>
      </c>
      <c r="AC28" s="16">
        <f t="shared" si="0"/>
        <v>0.59549999999999992</v>
      </c>
      <c r="AE28" s="16">
        <v>0.59199999999999997</v>
      </c>
      <c r="AF28" s="16">
        <v>0.58299999999999996</v>
      </c>
      <c r="AG28" s="16">
        <v>0.58499999999999996</v>
      </c>
      <c r="AH28" s="16">
        <v>0.58799999999999997</v>
      </c>
      <c r="AI28" s="16"/>
    </row>
    <row r="29" spans="2:35" x14ac:dyDescent="0.25">
      <c r="B29" s="42" t="s">
        <v>25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0.98899999999999999</v>
      </c>
      <c r="L29" s="16">
        <v>0.98899999999999999</v>
      </c>
      <c r="M29" s="16">
        <v>0.98899999999999999</v>
      </c>
      <c r="N29" s="16">
        <v>0.98899999999999999</v>
      </c>
      <c r="O29" s="16">
        <v>0.98899999999999999</v>
      </c>
      <c r="P29" s="16">
        <v>0.98899999999999999</v>
      </c>
      <c r="Q29" s="16">
        <v>0.98899999999999999</v>
      </c>
      <c r="R29" s="16">
        <v>0.97799999999999998</v>
      </c>
      <c r="S29" s="16">
        <v>0.98899999999999999</v>
      </c>
      <c r="T29" s="16">
        <v>0.98899999999999999</v>
      </c>
      <c r="U29" s="16">
        <v>0.97799999999999998</v>
      </c>
      <c r="V29" s="16">
        <v>0.89900000000000002</v>
      </c>
      <c r="W29" s="16">
        <v>0.876</v>
      </c>
      <c r="Y29" s="16">
        <v>0.6</v>
      </c>
      <c r="Z29" s="16">
        <v>0.6</v>
      </c>
      <c r="AA29" s="16">
        <v>0.61099999999999999</v>
      </c>
      <c r="AB29" s="16">
        <v>0.56200000000000006</v>
      </c>
      <c r="AC29" s="16">
        <f t="shared" si="0"/>
        <v>0.59325000000000006</v>
      </c>
      <c r="AE29" s="16">
        <v>0.6</v>
      </c>
      <c r="AF29" s="16">
        <v>0.6</v>
      </c>
      <c r="AG29" s="16">
        <v>0.58899999999999997</v>
      </c>
      <c r="AH29" s="16">
        <v>0.59799999999999998</v>
      </c>
      <c r="AI29" s="16"/>
    </row>
    <row r="30" spans="2:35" x14ac:dyDescent="0.25">
      <c r="B30" s="42" t="s">
        <v>54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0.99</v>
      </c>
      <c r="K30" s="16">
        <v>0.99</v>
      </c>
      <c r="L30" s="16">
        <v>0.96899999999999997</v>
      </c>
      <c r="M30" s="16">
        <v>0.95899999999999996</v>
      </c>
      <c r="N30" s="16">
        <v>0.97899999999999998</v>
      </c>
      <c r="O30" s="16">
        <v>0.99</v>
      </c>
      <c r="P30" s="16">
        <v>0.95899999999999996</v>
      </c>
      <c r="Q30" s="16">
        <v>0.99</v>
      </c>
      <c r="R30" s="16">
        <v>0.96899999999999997</v>
      </c>
      <c r="S30" s="16">
        <v>0.96899999999999997</v>
      </c>
      <c r="T30" s="16">
        <v>0.95899999999999996</v>
      </c>
      <c r="U30" s="16">
        <v>0.99</v>
      </c>
      <c r="V30" s="16">
        <v>0.876</v>
      </c>
      <c r="W30" s="16">
        <v>0.79400000000000004</v>
      </c>
      <c r="Y30" s="16">
        <v>0.60399999999999998</v>
      </c>
      <c r="Z30" s="16">
        <v>0.58599999999999997</v>
      </c>
      <c r="AA30" s="16">
        <v>0.58799999999999997</v>
      </c>
      <c r="AB30" s="16">
        <v>0.58799999999999997</v>
      </c>
      <c r="AC30" s="16">
        <f t="shared" si="0"/>
        <v>0.59150000000000003</v>
      </c>
      <c r="AE30" s="16">
        <v>0.58599999999999997</v>
      </c>
      <c r="AF30" s="16">
        <v>0.61</v>
      </c>
      <c r="AG30" s="16">
        <v>0.55700000000000005</v>
      </c>
      <c r="AH30" s="16">
        <v>0.61599999999999999</v>
      </c>
      <c r="AI30" s="16"/>
    </row>
    <row r="31" spans="2:35" x14ac:dyDescent="0.25">
      <c r="B31" s="42" t="s">
        <v>58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0.60399999999999998</v>
      </c>
      <c r="K31" s="16">
        <v>0.99099999999999999</v>
      </c>
      <c r="L31" s="16">
        <v>0.60399999999999998</v>
      </c>
      <c r="M31" s="16">
        <v>0.60399999999999998</v>
      </c>
      <c r="N31" s="16">
        <v>0.59799999999999998</v>
      </c>
      <c r="O31" s="16">
        <v>0.60399999999999998</v>
      </c>
      <c r="P31" s="16">
        <v>0.60399999999999998</v>
      </c>
      <c r="Q31" s="16">
        <v>0</v>
      </c>
      <c r="R31" s="16">
        <v>0.60399999999999998</v>
      </c>
      <c r="S31" s="16">
        <v>0.60399999999999998</v>
      </c>
      <c r="T31" s="16">
        <v>0.60399999999999998</v>
      </c>
      <c r="U31" s="16">
        <v>0.60399999999999998</v>
      </c>
      <c r="V31" s="16">
        <v>0.59499999999999997</v>
      </c>
      <c r="W31" s="16">
        <v>0.58199999999999996</v>
      </c>
      <c r="Y31" s="16">
        <v>0.55900000000000005</v>
      </c>
      <c r="Z31" s="16">
        <v>0.55900000000000005</v>
      </c>
      <c r="AA31" s="16">
        <v>0</v>
      </c>
      <c r="AB31" s="16">
        <v>0.60499999999999998</v>
      </c>
      <c r="AC31" s="16">
        <f t="shared" si="0"/>
        <v>0.43075000000000002</v>
      </c>
      <c r="AE31" s="16">
        <v>0</v>
      </c>
      <c r="AF31" s="16">
        <v>0.6</v>
      </c>
      <c r="AG31" s="16">
        <v>0.55800000000000005</v>
      </c>
      <c r="AH31" s="16">
        <v>0.56000000000000005</v>
      </c>
      <c r="AI31" s="16"/>
    </row>
    <row r="32" spans="2:35" x14ac:dyDescent="0.25">
      <c r="AI32" s="16"/>
    </row>
    <row r="33" spans="3:35" x14ac:dyDescent="0.25">
      <c r="AI33" s="16"/>
    </row>
    <row r="34" spans="3:35" x14ac:dyDescent="0.25">
      <c r="AI34" s="16"/>
    </row>
    <row r="35" spans="3:35" x14ac:dyDescent="0.25">
      <c r="AI35" s="16"/>
    </row>
    <row r="36" spans="3:35" x14ac:dyDescent="0.25">
      <c r="C36" s="6"/>
      <c r="D36" s="4" t="s">
        <v>120</v>
      </c>
    </row>
    <row r="37" spans="3:35" x14ac:dyDescent="0.25">
      <c r="C37" s="20"/>
      <c r="D37" s="20"/>
    </row>
    <row r="38" spans="3:35" ht="16.5" thickBot="1" x14ac:dyDescent="0.3">
      <c r="C38" s="20"/>
      <c r="D38" s="20"/>
    </row>
    <row r="39" spans="3:35" x14ac:dyDescent="0.25">
      <c r="C39" s="45" t="s">
        <v>112</v>
      </c>
      <c r="D39" s="31" t="s">
        <v>118</v>
      </c>
    </row>
    <row r="40" spans="3:35" x14ac:dyDescent="0.25">
      <c r="C40" s="46"/>
      <c r="D40" s="32" t="s">
        <v>114</v>
      </c>
    </row>
    <row r="41" spans="3:35" x14ac:dyDescent="0.25">
      <c r="C41" s="47"/>
      <c r="D41" s="32" t="s">
        <v>115</v>
      </c>
    </row>
    <row r="42" spans="3:35" x14ac:dyDescent="0.25">
      <c r="C42" s="51"/>
      <c r="D42" s="40" t="s">
        <v>116</v>
      </c>
    </row>
    <row r="43" spans="3:35" x14ac:dyDescent="0.25">
      <c r="C43" s="52"/>
      <c r="D43" s="40" t="s">
        <v>117</v>
      </c>
    </row>
    <row r="44" spans="3:35" ht="16.5" thickBot="1" x14ac:dyDescent="0.3">
      <c r="C44" s="53"/>
      <c r="D44" s="41" t="s">
        <v>113</v>
      </c>
    </row>
  </sheetData>
  <sortState ref="B2:AH31">
    <sortCondition descending="1" ref="AC2:AC31"/>
  </sortState>
  <conditionalFormatting sqref="A1:XFD1048576">
    <cfRule type="cellIs" dxfId="3" priority="4" operator="between">
      <formula>1</formula>
      <formula>0.95</formula>
    </cfRule>
    <cfRule type="cellIs" dxfId="2" priority="3" operator="between">
      <formula>0.95</formula>
      <formula>0.85</formula>
    </cfRule>
    <cfRule type="cellIs" dxfId="1" priority="2" operator="between">
      <formula>0.85</formula>
      <formula>0.75</formula>
    </cfRule>
    <cfRule type="cellIs" dxfId="0" priority="1" operator="between">
      <formula>0.75</formula>
      <formula>0.65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24 - Regulators</vt:lpstr>
      <vt:lpstr>Dataset 25 - SPI-like sRNAs</vt:lpstr>
      <vt:lpstr>Dataset 26-Hfq-associated sRNAs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2016-07-08T17:49:52Z</dcterms:modified>
</cp:coreProperties>
</file>